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C:\Users\井上雅善\Documents\20250519 試合翌日松屋別館\"/>
    </mc:Choice>
  </mc:AlternateContent>
  <xr:revisionPtr revIDLastSave="0" documentId="8_{687BBCC0-9593-4816-B96F-725370802F7D}" xr6:coauthVersionLast="47" xr6:coauthVersionMax="47" xr10:uidLastSave="{00000000-0000-0000-0000-000000000000}"/>
  <bookViews>
    <workbookView xWindow="6690" yWindow="435" windowWidth="19350" windowHeight="14265" tabRatio="724" xr2:uid="{00000000-000D-0000-FFFF-FFFF00000000}"/>
  </bookViews>
  <sheets>
    <sheet name="表紙" sheetId="34" r:id="rId1"/>
    <sheet name="02_■総合結果 " sheetId="32" r:id="rId2"/>
    <sheet name="男子形" sheetId="21" r:id="rId3"/>
    <sheet name="男子形 (予選スコア)" sheetId="26" r:id="rId4"/>
    <sheet name="男子形 (準決勝～決勝) " sheetId="28" r:id="rId5"/>
    <sheet name="女子形" sheetId="15" r:id="rId6"/>
    <sheet name="女子形 (予選スコア)" sheetId="27" r:id="rId7"/>
    <sheet name="女子形 (準決勝～決勝)  " sheetId="29" r:id="rId8"/>
    <sheet name="男子組手65kg以下" sheetId="22" r:id="rId9"/>
    <sheet name="男子組手65~75㎏" sheetId="23" r:id="rId10"/>
    <sheet name="男子組手75㎏以上" sheetId="24" r:id="rId11"/>
    <sheet name="女子組手55㎏以下" sheetId="19" r:id="rId12"/>
    <sheet name="女子組手55㎏以上" sheetId="20" r:id="rId13"/>
  </sheets>
  <externalReferences>
    <externalReference r:id="rId14"/>
    <externalReference r:id="rId15"/>
    <externalReference r:id="rId16"/>
    <externalReference r:id="rId17"/>
    <externalReference r:id="rId18"/>
  </externalReferences>
  <definedNames>
    <definedName name="_xlnm.Print_Area" localSheetId="1">'02_■総合結果 '!$A$1:$I$93</definedName>
    <definedName name="去年">[1]賞状!$AB$3:$AB$10</definedName>
    <definedName name="単女" localSheetId="1">[2]辞書!$B$11:$J$225</definedName>
    <definedName name="単女">[2]辞書!$B$11:$J$225</definedName>
    <definedName name="入賞者" localSheetId="1">[1]賞状!$AB$3:$AB$10</definedName>
    <definedName name="入賞者">[3]賞状!$AB$3:$AB$10</definedName>
    <definedName name="入賞者19">[4]賞状!$AB$3:$AB$10</definedName>
    <definedName name="入賞者19A">[4]賞状!$AB$3:$AB$10</definedName>
    <definedName name="入賞者21">[5]賞状!$AB$3:$AB$10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 i="28" l="1"/>
  <c r="M27" i="28"/>
  <c r="N26" i="28"/>
  <c r="M26" i="28"/>
  <c r="L27" i="28"/>
  <c r="L26" i="28"/>
  <c r="I82" i="32"/>
  <c r="P20" i="29"/>
  <c r="P19" i="29"/>
  <c r="P18" i="29"/>
  <c r="P17" i="29"/>
  <c r="N34" i="28"/>
  <c r="M34" i="28"/>
  <c r="L34" i="28"/>
  <c r="N33" i="28"/>
  <c r="M33" i="28"/>
  <c r="L33" i="28"/>
  <c r="I87" i="32"/>
  <c r="H87" i="32"/>
  <c r="D87" i="32"/>
  <c r="F86" i="32" s="1"/>
  <c r="G86" i="32" s="1"/>
  <c r="F85" i="32"/>
  <c r="H82" i="32"/>
  <c r="D82" i="32"/>
  <c r="F79" i="32" s="1"/>
  <c r="N44" i="29"/>
  <c r="M44" i="29"/>
  <c r="L44" i="29"/>
  <c r="N43" i="29"/>
  <c r="M43" i="29"/>
  <c r="L43" i="29"/>
  <c r="N36" i="29"/>
  <c r="M36" i="29"/>
  <c r="L36" i="29"/>
  <c r="N35" i="29"/>
  <c r="M35" i="29"/>
  <c r="L35" i="29"/>
  <c r="N20" i="29"/>
  <c r="M20" i="29"/>
  <c r="L20" i="29"/>
  <c r="N19" i="29"/>
  <c r="M19" i="29"/>
  <c r="L19" i="29"/>
  <c r="N18" i="29"/>
  <c r="M18" i="29"/>
  <c r="L18" i="29"/>
  <c r="N17" i="29"/>
  <c r="M17" i="29"/>
  <c r="L17" i="29"/>
  <c r="N9" i="29"/>
  <c r="M9" i="29"/>
  <c r="L9" i="29"/>
  <c r="N8" i="29"/>
  <c r="M8" i="29"/>
  <c r="L8" i="29"/>
  <c r="N7" i="29"/>
  <c r="M7" i="29"/>
  <c r="L7" i="29"/>
  <c r="N6" i="29"/>
  <c r="M6" i="29"/>
  <c r="L6" i="29"/>
  <c r="N42" i="28"/>
  <c r="M42" i="28"/>
  <c r="L42" i="28"/>
  <c r="N41" i="28"/>
  <c r="M41" i="28"/>
  <c r="L41" i="28"/>
  <c r="N18" i="28"/>
  <c r="M18" i="28"/>
  <c r="L18" i="28"/>
  <c r="N17" i="28"/>
  <c r="M17" i="28"/>
  <c r="L17" i="28"/>
  <c r="N16" i="28"/>
  <c r="M16" i="28"/>
  <c r="L16" i="28"/>
  <c r="N15" i="28"/>
  <c r="M15" i="28"/>
  <c r="L15" i="28"/>
  <c r="N9" i="28"/>
  <c r="M9" i="28"/>
  <c r="L9" i="28"/>
  <c r="N8" i="28"/>
  <c r="M8" i="28"/>
  <c r="L8" i="28"/>
  <c r="N7" i="28"/>
  <c r="M7" i="28"/>
  <c r="L7" i="28"/>
  <c r="N6" i="28"/>
  <c r="M6" i="28"/>
  <c r="L6" i="28"/>
  <c r="M28" i="27"/>
  <c r="L28" i="27"/>
  <c r="K28" i="27"/>
  <c r="M27" i="27"/>
  <c r="L27" i="27"/>
  <c r="K27" i="27"/>
  <c r="M26" i="27"/>
  <c r="L26" i="27"/>
  <c r="K26" i="27"/>
  <c r="M25" i="27"/>
  <c r="L25" i="27"/>
  <c r="K25" i="27"/>
  <c r="M24" i="27"/>
  <c r="L24" i="27"/>
  <c r="K24" i="27"/>
  <c r="M23" i="27"/>
  <c r="L23" i="27"/>
  <c r="K23" i="27"/>
  <c r="M22" i="27"/>
  <c r="L22" i="27"/>
  <c r="K22" i="27"/>
  <c r="M21" i="27"/>
  <c r="L21" i="27"/>
  <c r="K21" i="27"/>
  <c r="M20" i="27"/>
  <c r="L20" i="27"/>
  <c r="K20" i="27"/>
  <c r="M13" i="27"/>
  <c r="L13" i="27"/>
  <c r="K13" i="27"/>
  <c r="M12" i="27"/>
  <c r="L12" i="27"/>
  <c r="K12" i="27"/>
  <c r="M11" i="27"/>
  <c r="L11" i="27"/>
  <c r="K11" i="27"/>
  <c r="M10" i="27"/>
  <c r="L10" i="27"/>
  <c r="K10" i="27"/>
  <c r="M9" i="27"/>
  <c r="L9" i="27"/>
  <c r="K9" i="27"/>
  <c r="M8" i="27"/>
  <c r="L8" i="27"/>
  <c r="K8" i="27"/>
  <c r="M7" i="27"/>
  <c r="L7" i="27"/>
  <c r="K7" i="27"/>
  <c r="M6" i="27"/>
  <c r="L6" i="27"/>
  <c r="K6" i="27"/>
  <c r="M5" i="27"/>
  <c r="L5" i="27"/>
  <c r="K5" i="27"/>
  <c r="N31" i="26"/>
  <c r="M31" i="26"/>
  <c r="L31" i="26"/>
  <c r="N30" i="26"/>
  <c r="M30" i="26"/>
  <c r="L30" i="26"/>
  <c r="N29" i="26"/>
  <c r="M29" i="26"/>
  <c r="L29" i="26"/>
  <c r="N28" i="26"/>
  <c r="M28" i="26"/>
  <c r="L28" i="26"/>
  <c r="N27" i="26"/>
  <c r="M27" i="26"/>
  <c r="L27" i="26"/>
  <c r="N26" i="26"/>
  <c r="M26" i="26"/>
  <c r="L26" i="26"/>
  <c r="N25" i="26"/>
  <c r="M25" i="26"/>
  <c r="L25" i="26"/>
  <c r="N24" i="26"/>
  <c r="M24" i="26"/>
  <c r="L24" i="26"/>
  <c r="N23" i="26"/>
  <c r="M23" i="26"/>
  <c r="L23" i="26"/>
  <c r="N22" i="26"/>
  <c r="M22" i="26"/>
  <c r="L22" i="26"/>
  <c r="N14" i="26"/>
  <c r="M14" i="26"/>
  <c r="L14" i="26"/>
  <c r="N13" i="26"/>
  <c r="M13" i="26"/>
  <c r="L13" i="26"/>
  <c r="N12" i="26"/>
  <c r="M12" i="26"/>
  <c r="L12" i="26"/>
  <c r="N11" i="26"/>
  <c r="M11" i="26"/>
  <c r="L11" i="26"/>
  <c r="N10" i="26"/>
  <c r="M10" i="26"/>
  <c r="L10" i="26"/>
  <c r="N9" i="26"/>
  <c r="M9" i="26"/>
  <c r="L9" i="26"/>
  <c r="N8" i="26"/>
  <c r="M8" i="26"/>
  <c r="L8" i="26"/>
  <c r="N7" i="26"/>
  <c r="M7" i="26"/>
  <c r="L7" i="26"/>
  <c r="N6" i="26"/>
  <c r="M6" i="26"/>
  <c r="L6" i="26"/>
  <c r="O26" i="28" l="1"/>
  <c r="O27" i="28"/>
  <c r="F80" i="32"/>
  <c r="G80" i="32" s="1"/>
  <c r="F81" i="32"/>
  <c r="G81" i="32" s="1"/>
  <c r="F87" i="32"/>
  <c r="G85" i="32"/>
  <c r="G87" i="32" s="1"/>
  <c r="O31" i="26"/>
  <c r="O30" i="26"/>
  <c r="O33" i="28"/>
  <c r="O34" i="28"/>
  <c r="O8" i="29"/>
  <c r="O9" i="29"/>
  <c r="O42" i="28"/>
  <c r="G79" i="32"/>
  <c r="O25" i="26"/>
  <c r="O35" i="29"/>
  <c r="O20" i="29"/>
  <c r="O19" i="29"/>
  <c r="O18" i="29"/>
  <c r="O17" i="29"/>
  <c r="N26" i="27"/>
  <c r="O44" i="29"/>
  <c r="O43" i="29"/>
  <c r="O36" i="29"/>
  <c r="O7" i="29"/>
  <c r="O6" i="29"/>
  <c r="N28" i="27"/>
  <c r="N22" i="27"/>
  <c r="O27" i="26"/>
  <c r="O6" i="26"/>
  <c r="O41" i="28"/>
  <c r="O8" i="28"/>
  <c r="O16" i="28"/>
  <c r="O15" i="28"/>
  <c r="O17" i="28"/>
  <c r="P17" i="28" s="1"/>
  <c r="O18" i="28"/>
  <c r="O7" i="28"/>
  <c r="O9" i="28"/>
  <c r="O6" i="28"/>
  <c r="N21" i="27"/>
  <c r="N20" i="27"/>
  <c r="N23" i="27"/>
  <c r="N25" i="27"/>
  <c r="N27" i="27"/>
  <c r="N24" i="27"/>
  <c r="N5" i="27"/>
  <c r="N13" i="27"/>
  <c r="N11" i="27"/>
  <c r="N8" i="27"/>
  <c r="N7" i="27"/>
  <c r="N6" i="27"/>
  <c r="N10" i="27"/>
  <c r="N12" i="27"/>
  <c r="N9" i="27"/>
  <c r="O29" i="26"/>
  <c r="O22" i="26"/>
  <c r="O24" i="26"/>
  <c r="O10" i="26"/>
  <c r="O14" i="26"/>
  <c r="O23" i="26"/>
  <c r="O26" i="26"/>
  <c r="O28" i="26"/>
  <c r="O9" i="26"/>
  <c r="O13" i="26"/>
  <c r="O8" i="26"/>
  <c r="O12" i="26"/>
  <c r="O7" i="26"/>
  <c r="O11" i="26"/>
  <c r="O25" i="27" l="1"/>
  <c r="O26" i="27"/>
  <c r="O28" i="27"/>
  <c r="O27" i="27"/>
  <c r="G82" i="32"/>
  <c r="F82" i="32"/>
  <c r="P15" i="28"/>
  <c r="P16" i="28"/>
  <c r="P18" i="28"/>
  <c r="P29" i="26"/>
  <c r="O24" i="27"/>
  <c r="O23" i="27"/>
  <c r="O22" i="27"/>
  <c r="O21" i="27"/>
  <c r="P9" i="29"/>
  <c r="P7" i="29"/>
  <c r="P6" i="29"/>
  <c r="P8" i="29"/>
  <c r="P8" i="28"/>
  <c r="P9" i="28"/>
  <c r="P6" i="28"/>
  <c r="P7" i="28"/>
  <c r="O20" i="27"/>
  <c r="O5" i="27"/>
  <c r="O9" i="27"/>
  <c r="O12" i="27"/>
  <c r="O11" i="27"/>
  <c r="O10" i="27"/>
  <c r="O8" i="27"/>
  <c r="O6" i="27"/>
  <c r="O13" i="27"/>
  <c r="O7" i="27"/>
  <c r="P22" i="26"/>
  <c r="P24" i="26"/>
  <c r="P26" i="26"/>
  <c r="P25" i="26"/>
  <c r="P27" i="26"/>
  <c r="P30" i="26"/>
  <c r="P7" i="26"/>
  <c r="P23" i="26"/>
  <c r="P28" i="26"/>
  <c r="P31" i="26"/>
  <c r="P9" i="26"/>
  <c r="P12" i="26"/>
  <c r="P14" i="26"/>
  <c r="P8" i="26"/>
  <c r="P10" i="26"/>
  <c r="P11" i="26"/>
  <c r="P13" i="26"/>
  <c r="P6" i="26"/>
</calcChain>
</file>

<file path=xl/sharedStrings.xml><?xml version="1.0" encoding="utf-8"?>
<sst xmlns="http://schemas.openxmlformats.org/spreadsheetml/2006/main" count="1416" uniqueCount="558">
  <si>
    <t>第66回全九州学生空手道選手権大会</t>
  </si>
  <si>
    <t>令和７年５月１８日</t>
  </si>
  <si>
    <t>熊本学園大学　総合体育館</t>
  </si>
  <si>
    <t>男子個人組手　－６５㎏</t>
    <phoneticPr fontId="5"/>
  </si>
  <si>
    <t>橋口　翔</t>
  </si>
  <si>
    <t>九産大</t>
  </si>
  <si>
    <t>高田　周作</t>
  </si>
  <si>
    <t>福教大</t>
  </si>
  <si>
    <t>新垣　勇気</t>
    <phoneticPr fontId="5"/>
  </si>
  <si>
    <t>沖国大</t>
    <phoneticPr fontId="5"/>
  </si>
  <si>
    <t>岩下　大心</t>
    <phoneticPr fontId="5"/>
  </si>
  <si>
    <t>九州大</t>
    <phoneticPr fontId="5"/>
  </si>
  <si>
    <t>奥村　剣紳</t>
  </si>
  <si>
    <t>崇城大</t>
  </si>
  <si>
    <t>菊池 陽希</t>
  </si>
  <si>
    <t>北九大</t>
  </si>
  <si>
    <t>小田　航</t>
  </si>
  <si>
    <t>西南大</t>
  </si>
  <si>
    <t>草間　天斗</t>
  </si>
  <si>
    <t>長崎県大</t>
  </si>
  <si>
    <t>小形　優実</t>
  </si>
  <si>
    <t>長国大</t>
  </si>
  <si>
    <t>東房大斗</t>
  </si>
  <si>
    <t>福岡大</t>
  </si>
  <si>
    <t>二宮　稜介</t>
  </si>
  <si>
    <t>鹿児島大</t>
  </si>
  <si>
    <t>富崎　俊太</t>
    <phoneticPr fontId="5"/>
  </si>
  <si>
    <t>熊本学園大</t>
    <phoneticPr fontId="5"/>
  </si>
  <si>
    <t>松井　結慎</t>
  </si>
  <si>
    <t>新里　條</t>
  </si>
  <si>
    <t>沖縄大</t>
  </si>
  <si>
    <t>梶原　初</t>
    <phoneticPr fontId="5"/>
  </si>
  <si>
    <t>長崎大</t>
    <phoneticPr fontId="5"/>
  </si>
  <si>
    <t>佐藤　功崇</t>
  </si>
  <si>
    <t>九州大</t>
  </si>
  <si>
    <t>久保　雅人</t>
    <phoneticPr fontId="5"/>
  </si>
  <si>
    <t>九産大</t>
    <phoneticPr fontId="5"/>
  </si>
  <si>
    <t>上妻　泰士</t>
  </si>
  <si>
    <t>工藤　紘大</t>
    <phoneticPr fontId="5"/>
  </si>
  <si>
    <t>岡　拓弥</t>
  </si>
  <si>
    <t>松野尾　繁樹</t>
    <phoneticPr fontId="5"/>
  </si>
  <si>
    <t>長国大</t>
    <phoneticPr fontId="5"/>
  </si>
  <si>
    <t>新垣　陽大</t>
  </si>
  <si>
    <t>沖国大</t>
  </si>
  <si>
    <t>沖　開誠</t>
    <phoneticPr fontId="5"/>
  </si>
  <si>
    <t>佐藤　志龍</t>
  </si>
  <si>
    <t>辻　光希</t>
  </si>
  <si>
    <t>内村　柊聖</t>
  </si>
  <si>
    <t>大城　謙斗</t>
  </si>
  <si>
    <t>高橋　飛瑛</t>
    <phoneticPr fontId="5"/>
  </si>
  <si>
    <t>宇治　柾</t>
  </si>
  <si>
    <t>栗原　慧太</t>
  </si>
  <si>
    <t>渡邉　晃史</t>
  </si>
  <si>
    <t>日吉　健斗</t>
    <phoneticPr fontId="5"/>
  </si>
  <si>
    <t>川久保　貫介</t>
  </si>
  <si>
    <t>木下　晧晴</t>
    <phoneticPr fontId="5"/>
  </si>
  <si>
    <t>北九大</t>
    <phoneticPr fontId="5"/>
  </si>
  <si>
    <t>冨重　貴弘</t>
    <phoneticPr fontId="5"/>
  </si>
  <si>
    <t>鹿児島大</t>
    <phoneticPr fontId="5"/>
  </si>
  <si>
    <t>大石　佑太</t>
  </si>
  <si>
    <t>山本　八雲</t>
  </si>
  <si>
    <t>津曲　壮汰</t>
    <phoneticPr fontId="5"/>
  </si>
  <si>
    <t>坂口　豪</t>
  </si>
  <si>
    <t>伊藤　翔大</t>
  </si>
  <si>
    <t>宮産大</t>
  </si>
  <si>
    <t>斎藤　総太</t>
    <phoneticPr fontId="5"/>
  </si>
  <si>
    <t>西南大</t>
    <phoneticPr fontId="5"/>
  </si>
  <si>
    <t>北澤　航太</t>
    <phoneticPr fontId="5"/>
  </si>
  <si>
    <t>金子　樹</t>
  </si>
  <si>
    <t>神宮　朝飛</t>
    <phoneticPr fontId="5"/>
  </si>
  <si>
    <t>男子個人形</t>
    <phoneticPr fontId="5"/>
  </si>
  <si>
    <t>百武　裕星</t>
  </si>
  <si>
    <t>新城　将矢</t>
  </si>
  <si>
    <t>酒井　悠翔</t>
  </si>
  <si>
    <t>井﨑 安奏</t>
  </si>
  <si>
    <t>宮城　奏汰</t>
  </si>
  <si>
    <t>吹上　空怜</t>
  </si>
  <si>
    <t>奥間　有</t>
    <phoneticPr fontId="5"/>
  </si>
  <si>
    <t>島　功次朗</t>
    <phoneticPr fontId="5"/>
  </si>
  <si>
    <t>福教大</t>
    <phoneticPr fontId="5"/>
  </si>
  <si>
    <t>望月　悠寿</t>
  </si>
  <si>
    <t>大城　直智</t>
    <phoneticPr fontId="5"/>
  </si>
  <si>
    <t>岡村 和孝</t>
  </si>
  <si>
    <t>岡　拓弥</t>
    <phoneticPr fontId="5"/>
  </si>
  <si>
    <t>坂口 豪</t>
  </si>
  <si>
    <t>神谷　晃志</t>
  </si>
  <si>
    <t>眞喜志　康ノ介</t>
  </si>
  <si>
    <t>上栗　龍之介</t>
  </si>
  <si>
    <t>第一工大</t>
  </si>
  <si>
    <t>堺　恒貴</t>
    <phoneticPr fontId="5"/>
  </si>
  <si>
    <t>男子個人組手　＋７５㎏</t>
    <phoneticPr fontId="5"/>
  </si>
  <si>
    <t>石黒　倫之介</t>
    <phoneticPr fontId="5"/>
  </si>
  <si>
    <t>江下　蓮人</t>
  </si>
  <si>
    <t>當銘　琉粋</t>
    <phoneticPr fontId="5"/>
  </si>
  <si>
    <t>沖縄大</t>
    <phoneticPr fontId="5"/>
  </si>
  <si>
    <t>福嶋　挙舶</t>
    <phoneticPr fontId="5"/>
  </si>
  <si>
    <t>安田　玲音</t>
  </si>
  <si>
    <t>吉永　充希</t>
  </si>
  <si>
    <t>熊本学園大</t>
  </si>
  <si>
    <t>橋本　拓海</t>
  </si>
  <si>
    <t>永渕　颯哉</t>
    <phoneticPr fontId="5"/>
  </si>
  <si>
    <t>望月　悠寿</t>
    <phoneticPr fontId="5"/>
  </si>
  <si>
    <t>福井　悠仁</t>
  </si>
  <si>
    <t>松本　侑政</t>
  </si>
  <si>
    <t>片野坂　葵裕</t>
  </si>
  <si>
    <t>水月　怜</t>
    <phoneticPr fontId="5"/>
  </si>
  <si>
    <t>崇城大</t>
    <phoneticPr fontId="5"/>
  </si>
  <si>
    <t>針尾　颯希</t>
  </si>
  <si>
    <t>本川　陽夢</t>
    <phoneticPr fontId="5"/>
  </si>
  <si>
    <t>男子個人組手　－７５㎏</t>
    <phoneticPr fontId="1"/>
  </si>
  <si>
    <t>林　怜央</t>
    <phoneticPr fontId="5"/>
  </si>
  <si>
    <t>大熊　航平</t>
    <phoneticPr fontId="5"/>
  </si>
  <si>
    <t>守嶋　蓮太郎</t>
    <rPh sb="3" eb="4">
      <t>レン</t>
    </rPh>
    <phoneticPr fontId="5"/>
  </si>
  <si>
    <t>加藤　歩夢</t>
  </si>
  <si>
    <t>田島　快乙</t>
  </si>
  <si>
    <t>松田　五吹</t>
  </si>
  <si>
    <t>佐藤　俊弥</t>
  </si>
  <si>
    <t>山口 隼輝</t>
  </si>
  <si>
    <t>市山　蒼大</t>
  </si>
  <si>
    <t>藤塚 虎汰郎</t>
    <phoneticPr fontId="5"/>
  </si>
  <si>
    <t>福岡大</t>
    <phoneticPr fontId="5"/>
  </si>
  <si>
    <t>酒井　悠翔</t>
    <phoneticPr fontId="5"/>
  </si>
  <si>
    <t>宮産大</t>
    <phoneticPr fontId="5"/>
  </si>
  <si>
    <t>柳本　透弥</t>
  </si>
  <si>
    <t>黒木　敦貴</t>
  </si>
  <si>
    <t>新川　蓮</t>
  </si>
  <si>
    <t>神﨑　聖也</t>
  </si>
  <si>
    <t>吹上　才雲</t>
  </si>
  <si>
    <t>松野尾　和樹</t>
  </si>
  <si>
    <t>鈴木　麗斗</t>
  </si>
  <si>
    <t>上田 樹生也</t>
    <phoneticPr fontId="5"/>
  </si>
  <si>
    <t>仲宗根　輝</t>
  </si>
  <si>
    <t>国武　蓮央</t>
    <phoneticPr fontId="5"/>
  </si>
  <si>
    <t>中西　光</t>
    <phoneticPr fontId="5"/>
  </si>
  <si>
    <t>隈部　典史</t>
    <phoneticPr fontId="5"/>
  </si>
  <si>
    <t>野上　璃通</t>
  </si>
  <si>
    <t>田中　勇輔</t>
    <phoneticPr fontId="5"/>
  </si>
  <si>
    <t>富永　尚暉</t>
  </si>
  <si>
    <t>原　龍翔</t>
    <phoneticPr fontId="5"/>
  </si>
  <si>
    <t>渡口　創太</t>
  </si>
  <si>
    <t>中野 充</t>
  </si>
  <si>
    <t>矢野　竣哉</t>
  </si>
  <si>
    <t>日本文理大</t>
  </si>
  <si>
    <t>村田　壮一郎</t>
    <phoneticPr fontId="5"/>
  </si>
  <si>
    <t>第一工大</t>
    <phoneticPr fontId="5"/>
  </si>
  <si>
    <t>川村　龍輝</t>
    <phoneticPr fontId="5"/>
  </si>
  <si>
    <t>小原　康聖</t>
    <phoneticPr fontId="5"/>
  </si>
  <si>
    <t>大嶋　優聖</t>
    <phoneticPr fontId="5"/>
  </si>
  <si>
    <t>女子個人形</t>
    <phoneticPr fontId="5"/>
  </si>
  <si>
    <t>荒木　うらら</t>
  </si>
  <si>
    <t>小金丸　和心</t>
  </si>
  <si>
    <t>小代田　優希</t>
  </si>
  <si>
    <t>中村　美晴</t>
  </si>
  <si>
    <t>西平　彩珠</t>
  </si>
  <si>
    <t>川原　琉花</t>
  </si>
  <si>
    <t>沖原 萌</t>
  </si>
  <si>
    <t>吉永　結舞</t>
  </si>
  <si>
    <t>喜屋武　柚希</t>
  </si>
  <si>
    <t>角田　智悠</t>
    <phoneticPr fontId="5"/>
  </si>
  <si>
    <t>弓削　亜子</t>
  </si>
  <si>
    <t>張原　舞乃</t>
  </si>
  <si>
    <t>金城　愛心</t>
  </si>
  <si>
    <t>赤松　冬羽</t>
  </si>
  <si>
    <t>岩切　雫</t>
    <rPh sb="0" eb="2">
      <t>イワキリ</t>
    </rPh>
    <rPh sb="3" eb="4">
      <t>シズク</t>
    </rPh>
    <phoneticPr fontId="5"/>
  </si>
  <si>
    <t>宮産大</t>
    <rPh sb="0" eb="1">
      <t>ミヤ</t>
    </rPh>
    <rPh sb="1" eb="2">
      <t>サン</t>
    </rPh>
    <phoneticPr fontId="5"/>
  </si>
  <si>
    <t>山寺　恋</t>
  </si>
  <si>
    <t>大分大</t>
  </si>
  <si>
    <t>上原　彩楓</t>
  </si>
  <si>
    <t>田中　美羽</t>
    <phoneticPr fontId="5"/>
  </si>
  <si>
    <t>女子個人組手　ー５５㎏</t>
    <phoneticPr fontId="5"/>
  </si>
  <si>
    <t>龍野　美咲</t>
  </si>
  <si>
    <t>金子　優</t>
  </si>
  <si>
    <t>弓指　亜子</t>
  </si>
  <si>
    <t>池本　めぐ</t>
    <phoneticPr fontId="5"/>
  </si>
  <si>
    <t>印藤　涼葉</t>
  </si>
  <si>
    <t>久留米大</t>
  </si>
  <si>
    <t>吉光　由希</t>
  </si>
  <si>
    <t>比嘉　花梨</t>
  </si>
  <si>
    <t>世古　陽茉里</t>
    <phoneticPr fontId="5"/>
  </si>
  <si>
    <t>新藤　瞳月</t>
  </si>
  <si>
    <t>下村　萌乃香</t>
    <phoneticPr fontId="5"/>
  </si>
  <si>
    <t>中村　妃</t>
  </si>
  <si>
    <t>竹田 芽衣</t>
  </si>
  <si>
    <t>土谷　紫月</t>
    <phoneticPr fontId="5"/>
  </si>
  <si>
    <t>具志堅　あい</t>
  </si>
  <si>
    <t>福﨑　真央</t>
    <phoneticPr fontId="5"/>
  </si>
  <si>
    <t>花木　一妃</t>
  </si>
  <si>
    <t>首藤　麗実</t>
    <phoneticPr fontId="5"/>
  </si>
  <si>
    <t>魚住 花菜子</t>
  </si>
  <si>
    <t>青野　友愛</t>
  </si>
  <si>
    <t>日本文理大学</t>
  </si>
  <si>
    <t>寺岡　杏</t>
  </si>
  <si>
    <t>神谷　穂華</t>
  </si>
  <si>
    <t>向井　香純</t>
  </si>
  <si>
    <t>九国大</t>
  </si>
  <si>
    <t>西　真凜</t>
    <phoneticPr fontId="5"/>
  </si>
  <si>
    <t>白柿　咲羽</t>
    <phoneticPr fontId="5"/>
  </si>
  <si>
    <t>女子個人組手　＋５５㎏</t>
    <phoneticPr fontId="5"/>
  </si>
  <si>
    <t>崎原　あかり</t>
    <phoneticPr fontId="5"/>
  </si>
  <si>
    <t>小原　佑菜</t>
    <phoneticPr fontId="5"/>
  </si>
  <si>
    <t>日本文理大</t>
    <phoneticPr fontId="5"/>
  </si>
  <si>
    <t>梅野　来美</t>
    <phoneticPr fontId="5"/>
  </si>
  <si>
    <t>朱　詠而</t>
  </si>
  <si>
    <t>張原　舞乃</t>
    <phoneticPr fontId="5"/>
  </si>
  <si>
    <t>林　那々羽</t>
  </si>
  <si>
    <t>津口　天音</t>
  </si>
  <si>
    <t>栗原　凜</t>
  </si>
  <si>
    <t>槇井　沙奈子</t>
    <phoneticPr fontId="5"/>
  </si>
  <si>
    <t>岩切　雫</t>
  </si>
  <si>
    <t>川津　菜生</t>
    <phoneticPr fontId="5"/>
  </si>
  <si>
    <t>藤井 乃々香</t>
  </si>
  <si>
    <t>豊山　仁心</t>
    <phoneticPr fontId="5"/>
  </si>
  <si>
    <t>川野　佳歩</t>
    <phoneticPr fontId="5"/>
  </si>
  <si>
    <t>大分大</t>
    <phoneticPr fontId="5"/>
  </si>
  <si>
    <t>林田　華</t>
  </si>
  <si>
    <t>向井　碧梨</t>
    <phoneticPr fontId="5"/>
  </si>
  <si>
    <t>九国大</t>
    <phoneticPr fontId="5"/>
  </si>
  <si>
    <t>予選</t>
    <rPh sb="0" eb="2">
      <t>ヨセン</t>
    </rPh>
    <phoneticPr fontId="1"/>
  </si>
  <si>
    <t>決勝</t>
    <rPh sb="0" eb="2">
      <t>ケッショウ</t>
    </rPh>
    <phoneticPr fontId="1"/>
  </si>
  <si>
    <t>A１</t>
    <phoneticPr fontId="1"/>
  </si>
  <si>
    <t>A１～４</t>
    <phoneticPr fontId="1"/>
  </si>
  <si>
    <t>B１～１０</t>
    <phoneticPr fontId="1"/>
  </si>
  <si>
    <t>A１～９</t>
    <phoneticPr fontId="1"/>
  </si>
  <si>
    <t>B１～４</t>
    <phoneticPr fontId="1"/>
  </si>
  <si>
    <t>3位決定</t>
    <rPh sb="1" eb="4">
      <t>イケッテイ</t>
    </rPh>
    <phoneticPr fontId="1"/>
  </si>
  <si>
    <t>B１・２</t>
    <phoneticPr fontId="1"/>
  </si>
  <si>
    <t>C１～９</t>
    <phoneticPr fontId="1"/>
  </si>
  <si>
    <t>C１～４</t>
    <phoneticPr fontId="1"/>
  </si>
  <si>
    <t>D１</t>
    <phoneticPr fontId="1"/>
  </si>
  <si>
    <t>D１～４</t>
    <phoneticPr fontId="1"/>
  </si>
  <si>
    <t>C１・２</t>
    <phoneticPr fontId="1"/>
  </si>
  <si>
    <t>3位決定</t>
    <rPh sb="1" eb="2">
      <t>イ</t>
    </rPh>
    <rPh sb="2" eb="4">
      <t>ケッテイ</t>
    </rPh>
    <phoneticPr fontId="1"/>
  </si>
  <si>
    <t>D１～９</t>
    <phoneticPr fontId="1"/>
  </si>
  <si>
    <t>A1</t>
    <phoneticPr fontId="1"/>
  </si>
  <si>
    <t>A2</t>
    <phoneticPr fontId="1"/>
  </si>
  <si>
    <t>A3</t>
    <phoneticPr fontId="1"/>
  </si>
  <si>
    <t>A4</t>
    <phoneticPr fontId="1"/>
  </si>
  <si>
    <t>A5</t>
    <phoneticPr fontId="1"/>
  </si>
  <si>
    <t>A6</t>
    <phoneticPr fontId="1"/>
  </si>
  <si>
    <t>A7</t>
    <phoneticPr fontId="1"/>
  </si>
  <si>
    <t>A8</t>
    <phoneticPr fontId="1"/>
  </si>
  <si>
    <t>A9</t>
    <phoneticPr fontId="1"/>
  </si>
  <si>
    <t>A10</t>
    <phoneticPr fontId="1"/>
  </si>
  <si>
    <t>B1</t>
    <phoneticPr fontId="1"/>
  </si>
  <si>
    <t>B2</t>
    <phoneticPr fontId="1"/>
  </si>
  <si>
    <t>B3</t>
    <phoneticPr fontId="1"/>
  </si>
  <si>
    <t>B4</t>
    <phoneticPr fontId="1"/>
  </si>
  <si>
    <t>B5</t>
    <phoneticPr fontId="1"/>
  </si>
  <si>
    <t>B6</t>
    <phoneticPr fontId="1"/>
  </si>
  <si>
    <t>B7</t>
    <phoneticPr fontId="1"/>
  </si>
  <si>
    <t>B8</t>
    <phoneticPr fontId="1"/>
  </si>
  <si>
    <t>B9</t>
    <phoneticPr fontId="1"/>
  </si>
  <si>
    <t>C1</t>
    <phoneticPr fontId="1"/>
  </si>
  <si>
    <t>C2</t>
    <phoneticPr fontId="1"/>
  </si>
  <si>
    <t>C3</t>
    <phoneticPr fontId="1"/>
  </si>
  <si>
    <t>C4</t>
    <phoneticPr fontId="1"/>
  </si>
  <si>
    <t>C5</t>
    <phoneticPr fontId="1"/>
  </si>
  <si>
    <t>C6</t>
    <phoneticPr fontId="1"/>
  </si>
  <si>
    <t>C7</t>
    <phoneticPr fontId="1"/>
  </si>
  <si>
    <t>C8</t>
    <phoneticPr fontId="1"/>
  </si>
  <si>
    <t>C9</t>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</si>
  <si>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</si>
  <si>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</si>
  <si>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</si>
  <si>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</si>
  <si>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</si>
  <si>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</si>
  <si>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</si>
  <si>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</si>
  <si>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</si>
  <si>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</si>
  <si>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B10</t>
    <phoneticPr fontId="1"/>
  </si>
  <si>
    <t>A11</t>
    <phoneticPr fontId="1"/>
  </si>
  <si>
    <t>C10</t>
    <phoneticPr fontId="1"/>
  </si>
  <si>
    <t>D11</t>
    <phoneticPr fontId="1"/>
  </si>
  <si>
    <t>決勝</t>
    <rPh sb="0" eb="2">
      <t>ケッショウ</t>
    </rPh>
    <phoneticPr fontId="1"/>
  </si>
  <si>
    <t>A12</t>
    <phoneticPr fontId="1"/>
  </si>
  <si>
    <t>A1</t>
    <phoneticPr fontId="1"/>
  </si>
  <si>
    <t>A2</t>
    <phoneticPr fontId="1"/>
  </si>
  <si>
    <t>A3</t>
    <phoneticPr fontId="1"/>
  </si>
  <si>
    <t>A4</t>
    <phoneticPr fontId="1"/>
  </si>
  <si>
    <t>A5</t>
    <phoneticPr fontId="1"/>
  </si>
  <si>
    <t>A6</t>
    <phoneticPr fontId="1"/>
  </si>
  <si>
    <t>A7</t>
    <phoneticPr fontId="1"/>
  </si>
  <si>
    <t>A8</t>
    <phoneticPr fontId="1"/>
  </si>
  <si>
    <t>A9</t>
    <phoneticPr fontId="1"/>
  </si>
  <si>
    <t>A10</t>
    <phoneticPr fontId="1"/>
  </si>
  <si>
    <t>A13</t>
    <phoneticPr fontId="1"/>
  </si>
  <si>
    <t>A14</t>
    <phoneticPr fontId="1"/>
  </si>
  <si>
    <t>A15</t>
    <phoneticPr fontId="1"/>
  </si>
  <si>
    <t>A16</t>
    <phoneticPr fontId="1"/>
  </si>
  <si>
    <t>A17</t>
    <phoneticPr fontId="1"/>
  </si>
  <si>
    <t>A18</t>
    <phoneticPr fontId="1"/>
  </si>
  <si>
    <t>A19</t>
    <phoneticPr fontId="1"/>
  </si>
  <si>
    <t>A20</t>
    <phoneticPr fontId="1"/>
  </si>
  <si>
    <t>A21</t>
    <phoneticPr fontId="1"/>
  </si>
  <si>
    <t>A22</t>
    <phoneticPr fontId="1"/>
  </si>
  <si>
    <t>A23</t>
    <phoneticPr fontId="1"/>
  </si>
  <si>
    <t>A24</t>
    <phoneticPr fontId="1"/>
  </si>
  <si>
    <t>A25</t>
    <phoneticPr fontId="1"/>
  </si>
  <si>
    <t>B1</t>
    <phoneticPr fontId="1"/>
  </si>
  <si>
    <t>B2</t>
    <phoneticPr fontId="1"/>
  </si>
  <si>
    <t>B3</t>
    <phoneticPr fontId="1"/>
  </si>
  <si>
    <t>B4</t>
    <phoneticPr fontId="1"/>
  </si>
  <si>
    <t>B5</t>
    <phoneticPr fontId="1"/>
  </si>
  <si>
    <t>B6</t>
    <phoneticPr fontId="1"/>
  </si>
  <si>
    <t>B7</t>
    <phoneticPr fontId="1"/>
  </si>
  <si>
    <t>B8</t>
    <phoneticPr fontId="1"/>
  </si>
  <si>
    <t>B9</t>
    <phoneticPr fontId="1"/>
  </si>
  <si>
    <t>B10</t>
    <phoneticPr fontId="1"/>
  </si>
  <si>
    <t>B11</t>
    <phoneticPr fontId="1"/>
  </si>
  <si>
    <t>B12</t>
    <phoneticPr fontId="1"/>
  </si>
  <si>
    <t>B13</t>
    <phoneticPr fontId="1"/>
  </si>
  <si>
    <t>B14</t>
    <phoneticPr fontId="1"/>
  </si>
  <si>
    <t>C2</t>
    <phoneticPr fontId="1"/>
  </si>
  <si>
    <t>C3</t>
    <phoneticPr fontId="1"/>
  </si>
  <si>
    <t>C4</t>
    <phoneticPr fontId="1"/>
  </si>
  <si>
    <t>C5</t>
    <phoneticPr fontId="1"/>
  </si>
  <si>
    <t>C6</t>
    <phoneticPr fontId="1"/>
  </si>
  <si>
    <t>C7</t>
    <phoneticPr fontId="1"/>
  </si>
  <si>
    <t>C8</t>
    <phoneticPr fontId="1"/>
  </si>
  <si>
    <t>C9</t>
    <phoneticPr fontId="1"/>
  </si>
  <si>
    <t>C10</t>
    <phoneticPr fontId="1"/>
  </si>
  <si>
    <t>C11</t>
    <phoneticPr fontId="1"/>
  </si>
  <si>
    <t>C12</t>
    <phoneticPr fontId="1"/>
  </si>
  <si>
    <t>C13</t>
    <phoneticPr fontId="1"/>
  </si>
  <si>
    <t>C14</t>
    <phoneticPr fontId="1"/>
  </si>
  <si>
    <t>C15</t>
    <phoneticPr fontId="1"/>
  </si>
  <si>
    <t>D1</t>
    <phoneticPr fontId="1"/>
  </si>
  <si>
    <t>D2</t>
    <phoneticPr fontId="1"/>
  </si>
  <si>
    <t>D3</t>
    <phoneticPr fontId="1"/>
  </si>
  <si>
    <t>D4</t>
    <phoneticPr fontId="1"/>
  </si>
  <si>
    <t>C１</t>
    <phoneticPr fontId="1"/>
  </si>
  <si>
    <t>D5</t>
    <phoneticPr fontId="1"/>
  </si>
  <si>
    <t>D6</t>
    <phoneticPr fontId="1"/>
  </si>
  <si>
    <t>D7</t>
    <phoneticPr fontId="1"/>
  </si>
  <si>
    <t>D8</t>
    <phoneticPr fontId="1"/>
  </si>
  <si>
    <t>D9</t>
    <phoneticPr fontId="1"/>
  </si>
  <si>
    <t>C１６</t>
    <phoneticPr fontId="1"/>
  </si>
  <si>
    <t>D10</t>
    <phoneticPr fontId="1"/>
  </si>
  <si>
    <t>D11</t>
    <phoneticPr fontId="1"/>
  </si>
  <si>
    <t>D12</t>
    <phoneticPr fontId="1"/>
  </si>
  <si>
    <t>D13</t>
    <phoneticPr fontId="1"/>
  </si>
  <si>
    <t>D14</t>
    <phoneticPr fontId="1"/>
  </si>
  <si>
    <t>D1５</t>
    <phoneticPr fontId="1"/>
  </si>
  <si>
    <t>第２ラウンド</t>
    <rPh sb="0" eb="1">
      <t>ダイ</t>
    </rPh>
    <phoneticPr fontId="1"/>
  </si>
  <si>
    <t>No</t>
    <phoneticPr fontId="1"/>
  </si>
  <si>
    <t>氏名</t>
    <rPh sb="0" eb="2">
      <t>シメイ</t>
    </rPh>
    <phoneticPr fontId="1"/>
  </si>
  <si>
    <t>所属</t>
    <rPh sb="0" eb="2">
      <t>ショゾク</t>
    </rPh>
    <phoneticPr fontId="1"/>
  </si>
  <si>
    <t>形名</t>
    <rPh sb="0" eb="2">
      <t>カタメイ</t>
    </rPh>
    <phoneticPr fontId="1"/>
  </si>
  <si>
    <t>第1審</t>
    <rPh sb="0" eb="1">
      <t>ダイ</t>
    </rPh>
    <rPh sb="2" eb="3">
      <t>シン</t>
    </rPh>
    <phoneticPr fontId="1"/>
  </si>
  <si>
    <t>第2審</t>
    <rPh sb="0" eb="1">
      <t>ダイ</t>
    </rPh>
    <rPh sb="2" eb="3">
      <t>シン</t>
    </rPh>
    <phoneticPr fontId="1"/>
  </si>
  <si>
    <t>第3審</t>
    <rPh sb="0" eb="1">
      <t>ダイ</t>
    </rPh>
    <rPh sb="2" eb="3">
      <t>シン</t>
    </rPh>
    <phoneticPr fontId="1"/>
  </si>
  <si>
    <t>第4審</t>
    <rPh sb="0" eb="1">
      <t>ダイ</t>
    </rPh>
    <rPh sb="2" eb="3">
      <t>シン</t>
    </rPh>
    <phoneticPr fontId="1"/>
  </si>
  <si>
    <t>第5審</t>
    <rPh sb="0" eb="1">
      <t>ダイ</t>
    </rPh>
    <rPh sb="2" eb="3">
      <t>シン</t>
    </rPh>
    <phoneticPr fontId="1"/>
  </si>
  <si>
    <t>合計</t>
    <rPh sb="0" eb="2">
      <t>ゴウケイ</t>
    </rPh>
    <phoneticPr fontId="1"/>
  </si>
  <si>
    <t>最大</t>
    <rPh sb="0" eb="2">
      <t>サイダイ</t>
    </rPh>
    <phoneticPr fontId="1"/>
  </si>
  <si>
    <t>最小</t>
    <rPh sb="0" eb="2">
      <t>サイショウ</t>
    </rPh>
    <phoneticPr fontId="1"/>
  </si>
  <si>
    <t>点数</t>
    <rPh sb="0" eb="2">
      <t>テンスウ</t>
    </rPh>
    <phoneticPr fontId="1"/>
  </si>
  <si>
    <t>順位</t>
    <rPh sb="0" eb="2">
      <t>ジュンイ</t>
    </rPh>
    <phoneticPr fontId="1"/>
  </si>
  <si>
    <t>Aグループ予選</t>
    <rPh sb="5" eb="7">
      <t>ヨセン</t>
    </rPh>
    <phoneticPr fontId="1"/>
  </si>
  <si>
    <t>Ｂグループ予選</t>
    <rPh sb="5" eb="7">
      <t>ヨセン</t>
    </rPh>
    <phoneticPr fontId="1"/>
  </si>
  <si>
    <t>男子個人形</t>
  </si>
  <si>
    <t>女子個人形</t>
  </si>
  <si>
    <t>女子個人形</t>
    <rPh sb="0" eb="1">
      <t>オンナ</t>
    </rPh>
    <phoneticPr fontId="1"/>
  </si>
  <si>
    <t>Aグループ準決勝</t>
    <rPh sb="5" eb="6">
      <t>ジュン</t>
    </rPh>
    <rPh sb="6" eb="8">
      <t>ケッショウ</t>
    </rPh>
    <phoneticPr fontId="1"/>
  </si>
  <si>
    <t>Aグループ１位選手が決勝に進出します。</t>
    <rPh sb="7" eb="9">
      <t>センシュ</t>
    </rPh>
    <phoneticPr fontId="1"/>
  </si>
  <si>
    <t>Bグループ準決勝</t>
    <rPh sb="5" eb="6">
      <t>ジュン</t>
    </rPh>
    <rPh sb="6" eb="8">
      <t>ケッショウ</t>
    </rPh>
    <phoneticPr fontId="1"/>
  </si>
  <si>
    <t>Bグループ１位選手が決勝に進出します。</t>
    <rPh sb="7" eb="9">
      <t>センシュ</t>
    </rPh>
    <phoneticPr fontId="1"/>
  </si>
  <si>
    <t>勝った方はが3位その1になります。</t>
    <rPh sb="0" eb="1">
      <t>カ</t>
    </rPh>
    <rPh sb="3" eb="4">
      <t>ホウ</t>
    </rPh>
    <rPh sb="7" eb="8">
      <t>イ</t>
    </rPh>
    <phoneticPr fontId="1"/>
  </si>
  <si>
    <t>３位決定戦（その1）</t>
    <rPh sb="1" eb="2">
      <t>イ</t>
    </rPh>
    <rPh sb="2" eb="5">
      <t>ケッテイセン</t>
    </rPh>
    <phoneticPr fontId="1"/>
  </si>
  <si>
    <t>Aグループ準決勝
２位通過</t>
    <rPh sb="5" eb="8">
      <t>ジュンケッショウ</t>
    </rPh>
    <rPh sb="10" eb="11">
      <t>イ</t>
    </rPh>
    <rPh sb="11" eb="13">
      <t>ツウカ</t>
    </rPh>
    <phoneticPr fontId="1"/>
  </si>
  <si>
    <t>Bグループ準決勝
3位通過</t>
    <rPh sb="5" eb="8">
      <t>ジュンケッショウ</t>
    </rPh>
    <rPh sb="10" eb="11">
      <t>イ</t>
    </rPh>
    <rPh sb="11" eb="13">
      <t>ツウカ</t>
    </rPh>
    <phoneticPr fontId="1"/>
  </si>
  <si>
    <t>３位決定戦（その2）</t>
    <rPh sb="1" eb="2">
      <t>イ</t>
    </rPh>
    <rPh sb="2" eb="5">
      <t>ケッテイセン</t>
    </rPh>
    <phoneticPr fontId="1"/>
  </si>
  <si>
    <t>Aグループ準決勝
3位通過</t>
    <rPh sb="5" eb="8">
      <t>ジュンケッショウ</t>
    </rPh>
    <rPh sb="10" eb="11">
      <t>イ</t>
    </rPh>
    <rPh sb="11" eb="13">
      <t>ツウカ</t>
    </rPh>
    <phoneticPr fontId="1"/>
  </si>
  <si>
    <t>Bグループ準決勝
2位通過</t>
    <rPh sb="5" eb="8">
      <t>ジュンケッショウ</t>
    </rPh>
    <rPh sb="10" eb="11">
      <t>イ</t>
    </rPh>
    <rPh sb="11" eb="13">
      <t>ツウカ</t>
    </rPh>
    <phoneticPr fontId="1"/>
  </si>
  <si>
    <t>勝った方はが3位その2になります。</t>
    <rPh sb="0" eb="1">
      <t>カ</t>
    </rPh>
    <rPh sb="3" eb="4">
      <t>ホウ</t>
    </rPh>
    <rPh sb="7" eb="8">
      <t>イ</t>
    </rPh>
    <phoneticPr fontId="1"/>
  </si>
  <si>
    <t>Aグループ予選
上位4名4</t>
    <rPh sb="5" eb="7">
      <t>ヨセン</t>
    </rPh>
    <rPh sb="8" eb="10">
      <t>ジョウイ</t>
    </rPh>
    <rPh sb="11" eb="12">
      <t>メイ</t>
    </rPh>
    <phoneticPr fontId="1"/>
  </si>
  <si>
    <t>Bグループ予選
上位4名4</t>
    <rPh sb="5" eb="7">
      <t>ヨセン</t>
    </rPh>
    <rPh sb="8" eb="10">
      <t>ジョウイ</t>
    </rPh>
    <rPh sb="11" eb="12">
      <t>メイ</t>
    </rPh>
    <phoneticPr fontId="1"/>
  </si>
  <si>
    <t>決勝戦</t>
    <rPh sb="0" eb="3">
      <t>ケッショウセン</t>
    </rPh>
    <phoneticPr fontId="1"/>
  </si>
  <si>
    <t>Aグループ準決勝
1位通過</t>
    <rPh sb="5" eb="8">
      <t>ジュンケッショウ</t>
    </rPh>
    <rPh sb="10" eb="11">
      <t>イ</t>
    </rPh>
    <rPh sb="11" eb="13">
      <t>ツウカ</t>
    </rPh>
    <phoneticPr fontId="1"/>
  </si>
  <si>
    <t>Bグループ準決勝
1位通過</t>
    <rPh sb="5" eb="8">
      <t>ジュンケッショウ</t>
    </rPh>
    <rPh sb="10" eb="11">
      <t>イ</t>
    </rPh>
    <rPh sb="11" eb="13">
      <t>ツウカ</t>
    </rPh>
    <phoneticPr fontId="1"/>
  </si>
  <si>
    <t>勝った方は優勝、敗れた方は準優勝になります。</t>
    <rPh sb="0" eb="1">
      <t>カ</t>
    </rPh>
    <rPh sb="3" eb="4">
      <t>ホウ</t>
    </rPh>
    <rPh sb="5" eb="7">
      <t>ユウショウ</t>
    </rPh>
    <rPh sb="8" eb="9">
      <t>ヤブ</t>
    </rPh>
    <rPh sb="11" eb="12">
      <t>ホウ</t>
    </rPh>
    <rPh sb="13" eb="14">
      <t>ジュン</t>
    </rPh>
    <rPh sb="14" eb="16">
      <t>ユウショウ</t>
    </rPh>
    <phoneticPr fontId="1"/>
  </si>
  <si>
    <t>Aグループ２位通過選手はBグループ3位通過選手と3位決定戦を行います。</t>
    <rPh sb="7" eb="9">
      <t>ツウカ</t>
    </rPh>
    <rPh sb="9" eb="11">
      <t>センシュ</t>
    </rPh>
    <rPh sb="18" eb="19">
      <t>イ</t>
    </rPh>
    <rPh sb="19" eb="21">
      <t>ツウカ</t>
    </rPh>
    <rPh sb="21" eb="23">
      <t>センシュ</t>
    </rPh>
    <rPh sb="25" eb="26">
      <t>イ</t>
    </rPh>
    <rPh sb="26" eb="29">
      <t>ケッテイセン</t>
    </rPh>
    <rPh sb="30" eb="31">
      <t>オコナ</t>
    </rPh>
    <phoneticPr fontId="1"/>
  </si>
  <si>
    <t>Bグループ２位通過選手はAグループ3位通過選手と3位決定戦を行います。</t>
    <rPh sb="7" eb="9">
      <t>ツウカ</t>
    </rPh>
    <rPh sb="9" eb="11">
      <t>センシュ</t>
    </rPh>
    <rPh sb="18" eb="19">
      <t>イ</t>
    </rPh>
    <rPh sb="19" eb="21">
      <t>ツウカ</t>
    </rPh>
    <rPh sb="21" eb="23">
      <t>センシュ</t>
    </rPh>
    <rPh sb="25" eb="26">
      <t>イ</t>
    </rPh>
    <rPh sb="26" eb="29">
      <t>ケッテイセン</t>
    </rPh>
    <rPh sb="30" eb="31">
      <t>オコナ</t>
    </rPh>
    <phoneticPr fontId="1"/>
  </si>
  <si>
    <t>Aグループ予選上位４名がAグループ準決勝に進出します。</t>
    <rPh sb="5" eb="7">
      <t>ヨセン</t>
    </rPh>
    <phoneticPr fontId="1"/>
  </si>
  <si>
    <t>Bグループ予選上位４名がBグループ準決勝に進出します。</t>
    <rPh sb="5" eb="7">
      <t>ヨセン</t>
    </rPh>
    <phoneticPr fontId="1"/>
  </si>
  <si>
    <t>Aグループ予選上位４名がAグループの準決勝に進出します。</t>
    <rPh sb="5" eb="7">
      <t>ヨセン</t>
    </rPh>
    <phoneticPr fontId="1"/>
  </si>
  <si>
    <t>日時</t>
    <phoneticPr fontId="5"/>
  </si>
  <si>
    <t>場所</t>
  </si>
  <si>
    <t>主催</t>
  </si>
  <si>
    <t>全九州学生空手道連盟</t>
  </si>
  <si>
    <t>主管</t>
  </si>
  <si>
    <t>後援</t>
    <rPh sb="0" eb="2">
      <t>コウエン</t>
    </rPh>
    <phoneticPr fontId="13"/>
  </si>
  <si>
    <t>公益税団法人全日本空手道連盟九州地区空手道協議会</t>
    <rPh sb="0" eb="2">
      <t>コウエキ</t>
    </rPh>
    <rPh sb="2" eb="6">
      <t>ゼイダンホウジン</t>
    </rPh>
    <rPh sb="6" eb="9">
      <t>ゼンニホン</t>
    </rPh>
    <rPh sb="9" eb="14">
      <t>カラテドウレンメイ</t>
    </rPh>
    <rPh sb="18" eb="21">
      <t>カラテドウ</t>
    </rPh>
    <rPh sb="21" eb="24">
      <t>キョウギカイ</t>
    </rPh>
    <phoneticPr fontId="13"/>
  </si>
  <si>
    <t>一般財団法人鹿児島県空手道連盟</t>
    <rPh sb="0" eb="6">
      <t>イッパンザイダンホウジン</t>
    </rPh>
    <rPh sb="6" eb="10">
      <t>カゴシマケン</t>
    </rPh>
    <rPh sb="10" eb="12">
      <t>カラテ</t>
    </rPh>
    <rPh sb="12" eb="13">
      <t>ドウ</t>
    </rPh>
    <rPh sb="13" eb="15">
      <t>レンメイ</t>
    </rPh>
    <phoneticPr fontId="13"/>
  </si>
  <si>
    <t>試合結果</t>
    <rPh sb="0" eb="2">
      <t>シアイ</t>
    </rPh>
    <rPh sb="2" eb="4">
      <t>ケッカ</t>
    </rPh>
    <phoneticPr fontId="5"/>
  </si>
  <si>
    <t>男子個人組手</t>
    <rPh sb="0" eb="2">
      <t>ダンシ</t>
    </rPh>
    <rPh sb="2" eb="4">
      <t>コジン</t>
    </rPh>
    <rPh sb="4" eb="5">
      <t>クミ</t>
    </rPh>
    <rPh sb="5" eb="6">
      <t>テ</t>
    </rPh>
    <phoneticPr fontId="5"/>
  </si>
  <si>
    <t>優勝</t>
    <rPh sb="0" eb="2">
      <t>ユウショウ</t>
    </rPh>
    <phoneticPr fontId="5"/>
  </si>
  <si>
    <t>65Kg未満</t>
    <rPh sb="4" eb="6">
      <t>ミマン</t>
    </rPh>
    <phoneticPr fontId="5"/>
  </si>
  <si>
    <t>準優勝</t>
  </si>
  <si>
    <t>3位</t>
  </si>
  <si>
    <t>65ｋｇ以上</t>
    <rPh sb="4" eb="6">
      <t>イジョウ</t>
    </rPh>
    <phoneticPr fontId="5"/>
  </si>
  <si>
    <t>75ｋｇ未満</t>
  </si>
  <si>
    <t>林　怜央</t>
  </si>
  <si>
    <t>大嶋　優聖</t>
  </si>
  <si>
    <t>75ｋｇ以上</t>
    <rPh sb="4" eb="6">
      <t>イジョウ</t>
    </rPh>
    <phoneticPr fontId="5"/>
  </si>
  <si>
    <t>本川　陽夢</t>
  </si>
  <si>
    <t>永渕　颯哉</t>
  </si>
  <si>
    <t>女子組手</t>
    <rPh sb="0" eb="2">
      <t>ジョシ</t>
    </rPh>
    <rPh sb="2" eb="3">
      <t>クミ</t>
    </rPh>
    <rPh sb="3" eb="4">
      <t>テ</t>
    </rPh>
    <phoneticPr fontId="5"/>
  </si>
  <si>
    <t>優勝</t>
  </si>
  <si>
    <t>55Kg未満</t>
    <rPh sb="4" eb="6">
      <t>ミマン</t>
    </rPh>
    <phoneticPr fontId="5"/>
  </si>
  <si>
    <t>土谷　紫月</t>
  </si>
  <si>
    <t>崎原　あかり</t>
  </si>
  <si>
    <t>55kg以上</t>
    <rPh sb="4" eb="6">
      <t>イジョウ</t>
    </rPh>
    <phoneticPr fontId="5"/>
  </si>
  <si>
    <t>男子個人形</t>
    <rPh sb="0" eb="2">
      <t>ダンシ</t>
    </rPh>
    <rPh sb="2" eb="4">
      <t>コジン</t>
    </rPh>
    <rPh sb="4" eb="5">
      <t>カタ</t>
    </rPh>
    <phoneticPr fontId="5"/>
  </si>
  <si>
    <t>堺　恒貴</t>
  </si>
  <si>
    <t>奥間　有</t>
  </si>
  <si>
    <t>女子個人形</t>
    <rPh sb="0" eb="2">
      <t>ジョシ</t>
    </rPh>
    <rPh sb="2" eb="4">
      <t>コジン</t>
    </rPh>
    <rPh sb="4" eb="5">
      <t>カタ</t>
    </rPh>
    <phoneticPr fontId="5"/>
  </si>
  <si>
    <t>田中　美羽</t>
  </si>
  <si>
    <t>全日本個人戦出場候補選手</t>
    <rPh sb="0" eb="1">
      <t>ゼン</t>
    </rPh>
    <rPh sb="1" eb="3">
      <t>ニホン</t>
    </rPh>
    <rPh sb="3" eb="5">
      <t>コジン</t>
    </rPh>
    <rPh sb="5" eb="6">
      <t>セン</t>
    </rPh>
    <rPh sb="6" eb="8">
      <t>シュツジョウ</t>
    </rPh>
    <rPh sb="8" eb="10">
      <t>コウホ</t>
    </rPh>
    <rPh sb="10" eb="12">
      <t>センシュ</t>
    </rPh>
    <phoneticPr fontId="5"/>
  </si>
  <si>
    <t>男子形</t>
    <rPh sb="0" eb="2">
      <t>ダンシ</t>
    </rPh>
    <rPh sb="2" eb="3">
      <t>カタ</t>
    </rPh>
    <phoneticPr fontId="5"/>
  </si>
  <si>
    <t>女子形</t>
    <rPh sb="0" eb="2">
      <t>ジョシ</t>
    </rPh>
    <rPh sb="2" eb="3">
      <t>カタ</t>
    </rPh>
    <phoneticPr fontId="5"/>
  </si>
  <si>
    <t>補３</t>
    <rPh sb="0" eb="1">
      <t>ホ</t>
    </rPh>
    <phoneticPr fontId="5"/>
  </si>
  <si>
    <t>男子組手</t>
    <rPh sb="0" eb="2">
      <t>ダンシ</t>
    </rPh>
    <rPh sb="2" eb="3">
      <t>クミ</t>
    </rPh>
    <rPh sb="3" eb="4">
      <t>テ</t>
    </rPh>
    <phoneticPr fontId="5"/>
  </si>
  <si>
    <r>
      <t>01</t>
    </r>
    <r>
      <rPr>
        <sz val="10"/>
        <color indexed="8"/>
        <rFont val="ＭＳ Ｐゴシック"/>
        <family val="3"/>
        <charset val="128"/>
      </rPr>
      <t>_(-65kg)</t>
    </r>
    <phoneticPr fontId="5"/>
  </si>
  <si>
    <r>
      <t>01</t>
    </r>
    <r>
      <rPr>
        <sz val="10"/>
        <color indexed="8"/>
        <rFont val="ＭＳ Ｐゴシック"/>
        <family val="3"/>
        <charset val="128"/>
      </rPr>
      <t>_(-55kg)</t>
    </r>
    <phoneticPr fontId="5"/>
  </si>
  <si>
    <r>
      <t>02</t>
    </r>
    <r>
      <rPr>
        <sz val="10"/>
        <color indexed="8"/>
        <rFont val="ＭＳ Ｐゴシック"/>
        <family val="3"/>
        <charset val="128"/>
      </rPr>
      <t>_(-65kg)</t>
    </r>
    <phoneticPr fontId="5"/>
  </si>
  <si>
    <r>
      <t>02</t>
    </r>
    <r>
      <rPr>
        <sz val="10"/>
        <color indexed="8"/>
        <rFont val="ＭＳ Ｐゴシック"/>
        <family val="3"/>
        <charset val="128"/>
      </rPr>
      <t>_(-55kg)</t>
    </r>
    <phoneticPr fontId="5"/>
  </si>
  <si>
    <r>
      <t>03</t>
    </r>
    <r>
      <rPr>
        <sz val="10"/>
        <color indexed="8"/>
        <rFont val="ＭＳ Ｐゴシック"/>
        <family val="3"/>
        <charset val="128"/>
      </rPr>
      <t>_(-65kg)</t>
    </r>
    <phoneticPr fontId="5"/>
  </si>
  <si>
    <r>
      <t>03</t>
    </r>
    <r>
      <rPr>
        <sz val="10"/>
        <color indexed="8"/>
        <rFont val="ＭＳ Ｐゴシック"/>
        <family val="3"/>
        <charset val="128"/>
      </rPr>
      <t>_(-55kg)</t>
    </r>
    <phoneticPr fontId="5"/>
  </si>
  <si>
    <r>
      <t>04</t>
    </r>
    <r>
      <rPr>
        <sz val="10"/>
        <color indexed="8"/>
        <rFont val="ＭＳ Ｐゴシック"/>
        <family val="3"/>
        <charset val="128"/>
      </rPr>
      <t>_(-65kg)</t>
    </r>
    <phoneticPr fontId="5"/>
  </si>
  <si>
    <r>
      <t>04</t>
    </r>
    <r>
      <rPr>
        <sz val="10"/>
        <color indexed="8"/>
        <rFont val="ＭＳ Ｐゴシック"/>
        <family val="3"/>
        <charset val="128"/>
      </rPr>
      <t>_(-55kg)</t>
    </r>
    <phoneticPr fontId="5"/>
  </si>
  <si>
    <r>
      <t>05</t>
    </r>
    <r>
      <rPr>
        <sz val="10"/>
        <color indexed="8"/>
        <rFont val="ＭＳ Ｐゴシック"/>
        <family val="3"/>
        <charset val="128"/>
      </rPr>
      <t>_(-65kg)</t>
    </r>
    <phoneticPr fontId="5"/>
  </si>
  <si>
    <t>05_(-55kg)</t>
    <phoneticPr fontId="5"/>
  </si>
  <si>
    <r>
      <t>06</t>
    </r>
    <r>
      <rPr>
        <sz val="10"/>
        <color indexed="8"/>
        <rFont val="ＭＳ Ｐゴシック"/>
        <family val="3"/>
        <charset val="128"/>
      </rPr>
      <t>_(-65kg)</t>
    </r>
    <phoneticPr fontId="5"/>
  </si>
  <si>
    <t>06_(-55kg)</t>
    <phoneticPr fontId="5"/>
  </si>
  <si>
    <t>08_(65-75kg)</t>
    <phoneticPr fontId="5"/>
  </si>
  <si>
    <t>09_(65-75kg)</t>
    <phoneticPr fontId="5"/>
  </si>
  <si>
    <t>09_(55kg-)</t>
    <phoneticPr fontId="5"/>
  </si>
  <si>
    <t>10_(55kg-)</t>
    <phoneticPr fontId="5"/>
  </si>
  <si>
    <t>11_(55kg-)</t>
    <phoneticPr fontId="5"/>
  </si>
  <si>
    <r>
      <t>12</t>
    </r>
    <r>
      <rPr>
        <sz val="10"/>
        <color indexed="8"/>
        <rFont val="ＭＳ Ｐゴシック"/>
        <family val="3"/>
        <charset val="128"/>
      </rPr>
      <t>_(65-75kg)</t>
    </r>
    <phoneticPr fontId="5"/>
  </si>
  <si>
    <t>12_(55kg-)</t>
    <phoneticPr fontId="5"/>
  </si>
  <si>
    <t>_</t>
  </si>
  <si>
    <t>14_(75kg-)</t>
    <phoneticPr fontId="13"/>
  </si>
  <si>
    <t>15_(75kg-)</t>
    <phoneticPr fontId="13"/>
  </si>
  <si>
    <t>16_(75kg-)</t>
    <phoneticPr fontId="13"/>
  </si>
  <si>
    <t>注釈１</t>
    <rPh sb="0" eb="2">
      <t>チュウシャク</t>
    </rPh>
    <phoneticPr fontId="5"/>
  </si>
  <si>
    <r>
      <t>九州枠</t>
    </r>
    <r>
      <rPr>
        <sz val="11"/>
        <color theme="1"/>
        <rFont val="游ゴシック"/>
        <family val="2"/>
        <charset val="128"/>
        <scheme val="minor"/>
      </rPr>
      <t>男子１6名、女子12名を体重別の参加人数比率を以って出場者人数を割り当てております。</t>
    </r>
    <rPh sb="0" eb="2">
      <t>キュウシュウ</t>
    </rPh>
    <rPh sb="3" eb="5">
      <t>ダンシ</t>
    </rPh>
    <rPh sb="7" eb="8">
      <t>メイ</t>
    </rPh>
    <rPh sb="9" eb="11">
      <t>ジョシ</t>
    </rPh>
    <rPh sb="13" eb="14">
      <t>メイ</t>
    </rPh>
    <phoneticPr fontId="5"/>
  </si>
  <si>
    <t>全国大会出場者の体重別比率の根拠</t>
    <rPh sb="0" eb="2">
      <t>ゼンコク</t>
    </rPh>
    <rPh sb="2" eb="4">
      <t>タイカイ</t>
    </rPh>
    <rPh sb="4" eb="7">
      <t>シュツジョウシャ</t>
    </rPh>
    <rPh sb="8" eb="10">
      <t>タイジュウ</t>
    </rPh>
    <rPh sb="10" eb="11">
      <t>ベツ</t>
    </rPh>
    <rPh sb="11" eb="13">
      <t>ヒリツ</t>
    </rPh>
    <rPh sb="14" eb="16">
      <t>コンキョ</t>
    </rPh>
    <phoneticPr fontId="5"/>
  </si>
  <si>
    <t>人数</t>
  </si>
  <si>
    <t>比率</t>
    <rPh sb="0" eb="2">
      <t>ヒリツ</t>
    </rPh>
    <phoneticPr fontId="5"/>
  </si>
  <si>
    <t>予想枠*比率　四捨五入</t>
    <rPh sb="0" eb="2">
      <t>ヨソウ</t>
    </rPh>
    <rPh sb="2" eb="3">
      <t>ワク</t>
    </rPh>
    <rPh sb="4" eb="6">
      <t>ヒリツ</t>
    </rPh>
    <rPh sb="7" eb="11">
      <t>シシャゴニュウ</t>
    </rPh>
    <phoneticPr fontId="5"/>
  </si>
  <si>
    <t>実際配分</t>
    <rPh sb="0" eb="2">
      <t>ジッサイ</t>
    </rPh>
    <rPh sb="2" eb="4">
      <t>ハイブン</t>
    </rPh>
    <phoneticPr fontId="13"/>
  </si>
  <si>
    <t>男子個人組手６５ｋｇ未満</t>
    <rPh sb="0" eb="2">
      <t>ダンシ</t>
    </rPh>
    <rPh sb="2" eb="4">
      <t>コジン</t>
    </rPh>
    <rPh sb="4" eb="5">
      <t>クミ</t>
    </rPh>
    <rPh sb="5" eb="6">
      <t>テ</t>
    </rPh>
    <rPh sb="10" eb="12">
      <t>ミマン</t>
    </rPh>
    <phoneticPr fontId="5"/>
  </si>
  <si>
    <t>男子個人組手６５ｋｇ以上７５ｋｇ未満</t>
    <rPh sb="0" eb="2">
      <t>ダンシ</t>
    </rPh>
    <rPh sb="2" eb="4">
      <t>コジン</t>
    </rPh>
    <rPh sb="4" eb="5">
      <t>クミ</t>
    </rPh>
    <rPh sb="5" eb="6">
      <t>テ</t>
    </rPh>
    <rPh sb="10" eb="12">
      <t>イジョウ</t>
    </rPh>
    <rPh sb="16" eb="17">
      <t>ミ</t>
    </rPh>
    <rPh sb="17" eb="18">
      <t>マン</t>
    </rPh>
    <phoneticPr fontId="5"/>
  </si>
  <si>
    <t>男子個人組手７５ｋｇ以上</t>
    <rPh sb="0" eb="2">
      <t>ダンシ</t>
    </rPh>
    <rPh sb="2" eb="4">
      <t>コジン</t>
    </rPh>
    <rPh sb="4" eb="5">
      <t>クミ</t>
    </rPh>
    <rPh sb="5" eb="6">
      <t>テ</t>
    </rPh>
    <rPh sb="10" eb="12">
      <t>イジョウ</t>
    </rPh>
    <phoneticPr fontId="5"/>
  </si>
  <si>
    <t>女子個人組手５５ｋｇ未満</t>
    <rPh sb="0" eb="2">
      <t>ジョシ</t>
    </rPh>
    <rPh sb="2" eb="4">
      <t>コジン</t>
    </rPh>
    <rPh sb="4" eb="5">
      <t>クミ</t>
    </rPh>
    <rPh sb="5" eb="6">
      <t>テ</t>
    </rPh>
    <rPh sb="10" eb="12">
      <t>ミマン</t>
    </rPh>
    <phoneticPr fontId="5"/>
  </si>
  <si>
    <t>女子個人組手５５ｋｇ以上</t>
    <rPh sb="0" eb="2">
      <t>ジョシ</t>
    </rPh>
    <rPh sb="2" eb="4">
      <t>コジン</t>
    </rPh>
    <rPh sb="4" eb="5">
      <t>クミ</t>
    </rPh>
    <rPh sb="5" eb="6">
      <t>テ</t>
    </rPh>
    <rPh sb="10" eb="12">
      <t>イジョウ</t>
    </rPh>
    <phoneticPr fontId="5"/>
  </si>
  <si>
    <t>東西対抗戦出場選手</t>
    <rPh sb="0" eb="2">
      <t>トウザイ</t>
    </rPh>
    <rPh sb="2" eb="4">
      <t>タイコウ</t>
    </rPh>
    <rPh sb="4" eb="5">
      <t>セン</t>
    </rPh>
    <rPh sb="5" eb="7">
      <t>シュツジョウ</t>
    </rPh>
    <rPh sb="7" eb="9">
      <t>センシュ</t>
    </rPh>
    <phoneticPr fontId="5"/>
  </si>
  <si>
    <t>2017(平成２９年）より競技廃止</t>
    <rPh sb="5" eb="7">
      <t>ヘイセイ</t>
    </rPh>
    <rPh sb="9" eb="10">
      <t>ネン</t>
    </rPh>
    <rPh sb="13" eb="15">
      <t>キョウギ</t>
    </rPh>
    <rPh sb="15" eb="17">
      <t>ハイシ</t>
    </rPh>
    <phoneticPr fontId="5"/>
  </si>
  <si>
    <t>第66回全九州学生空手道選手権大会</t>
    <phoneticPr fontId="5"/>
  </si>
  <si>
    <t>令和7年５月１8日（日）ＡＭ０９：1０開会</t>
    <rPh sb="3" eb="4">
      <t>ネン</t>
    </rPh>
    <rPh sb="19" eb="21">
      <t>カイカイ</t>
    </rPh>
    <phoneticPr fontId="5"/>
  </si>
  <si>
    <t>熊本学園大学　総合体育館2F</t>
    <rPh sb="0" eb="2">
      <t>クマモト</t>
    </rPh>
    <rPh sb="2" eb="6">
      <t>ガクエンダイガク</t>
    </rPh>
    <rPh sb="7" eb="12">
      <t>ソウゴウタイイクカン</t>
    </rPh>
    <phoneticPr fontId="5"/>
  </si>
  <si>
    <t>熊本地区学生空手道連盟</t>
    <rPh sb="0" eb="2">
      <t>クマモト</t>
    </rPh>
    <phoneticPr fontId="1"/>
  </si>
  <si>
    <t>（〒862-8680 熊本市中央区大江2丁目5番1号）</t>
    <phoneticPr fontId="13"/>
  </si>
  <si>
    <t>クルルンファ</t>
    <phoneticPr fontId="1"/>
  </si>
  <si>
    <t>セーパイ</t>
    <phoneticPr fontId="1"/>
  </si>
  <si>
    <t>ニーパイポ</t>
    <phoneticPr fontId="1"/>
  </si>
  <si>
    <t>エンピ</t>
    <phoneticPr fontId="1"/>
  </si>
  <si>
    <t>ウンスー</t>
    <phoneticPr fontId="1"/>
  </si>
  <si>
    <t>スーパーリンペイ</t>
    <phoneticPr fontId="1"/>
  </si>
  <si>
    <t>チャタンヤラクーサンクー</t>
    <phoneticPr fontId="1"/>
  </si>
  <si>
    <t>パープーレン</t>
  </si>
  <si>
    <t>パープーレン</t>
    <phoneticPr fontId="1"/>
  </si>
  <si>
    <t>アーナン</t>
    <phoneticPr fontId="1"/>
  </si>
  <si>
    <t>3位</t>
    <rPh sb="1" eb="2">
      <t>イ</t>
    </rPh>
    <phoneticPr fontId="1"/>
  </si>
  <si>
    <t>３位</t>
    <rPh sb="1" eb="2">
      <t>イ</t>
    </rPh>
    <phoneticPr fontId="1"/>
  </si>
  <si>
    <t>世古　陽茉里</t>
  </si>
  <si>
    <t>白柿　咲羽</t>
  </si>
  <si>
    <t>槇井　沙奈子</t>
  </si>
  <si>
    <t>川野　佳歩</t>
  </si>
  <si>
    <t>島　功次朗</t>
    <phoneticPr fontId="1"/>
  </si>
  <si>
    <t>福嶋　挙舶</t>
  </si>
  <si>
    <t>ニーパイポ</t>
  </si>
  <si>
    <t>クルルンファ</t>
  </si>
  <si>
    <t>ジオン</t>
    <phoneticPr fontId="1"/>
  </si>
  <si>
    <t>18.8</t>
    <phoneticPr fontId="1"/>
  </si>
  <si>
    <t>17.4</t>
    <phoneticPr fontId="1"/>
  </si>
  <si>
    <t>16.3</t>
    <phoneticPr fontId="1"/>
  </si>
  <si>
    <t>20.1</t>
    <phoneticPr fontId="1"/>
  </si>
  <si>
    <t xml:space="preserve">18.4 </t>
    <phoneticPr fontId="1"/>
  </si>
  <si>
    <t xml:space="preserve">16.9 </t>
    <phoneticPr fontId="1"/>
  </si>
  <si>
    <t>19.5</t>
    <phoneticPr fontId="1"/>
  </si>
  <si>
    <t xml:space="preserve">16.2 </t>
    <phoneticPr fontId="1"/>
  </si>
  <si>
    <t xml:space="preserve">18.5 </t>
    <phoneticPr fontId="1"/>
  </si>
  <si>
    <t>21.0</t>
    <phoneticPr fontId="1"/>
  </si>
  <si>
    <t>スーパーリンペイ</t>
  </si>
  <si>
    <t>22.1</t>
    <phoneticPr fontId="1"/>
  </si>
  <si>
    <t>23.1</t>
    <phoneticPr fontId="1"/>
  </si>
  <si>
    <t>22.7</t>
    <phoneticPr fontId="1"/>
  </si>
  <si>
    <t>24.0</t>
    <phoneticPr fontId="1"/>
  </si>
  <si>
    <t>25.8</t>
    <phoneticPr fontId="1"/>
  </si>
  <si>
    <t>優勝</t>
    <rPh sb="0" eb="2">
      <t>ユウショウ</t>
    </rPh>
    <phoneticPr fontId="1"/>
  </si>
  <si>
    <t>２位</t>
    <rPh sb="1" eb="2">
      <t>イ</t>
    </rPh>
    <phoneticPr fontId="1"/>
  </si>
  <si>
    <t>27.3</t>
    <phoneticPr fontId="1"/>
  </si>
  <si>
    <t>27.6</t>
    <phoneticPr fontId="1"/>
  </si>
  <si>
    <t>判</t>
    <rPh sb="0" eb="1">
      <t>ハン</t>
    </rPh>
    <phoneticPr fontId="1"/>
  </si>
  <si>
    <t>2位</t>
    <rPh sb="1" eb="2">
      <t>イ</t>
    </rPh>
    <phoneticPr fontId="1"/>
  </si>
  <si>
    <t>1位</t>
    <rPh sb="1" eb="2">
      <t>イ</t>
    </rPh>
    <phoneticPr fontId="1"/>
  </si>
  <si>
    <t>１位</t>
    <rPh sb="1" eb="2">
      <t>イ</t>
    </rPh>
    <phoneticPr fontId="1"/>
  </si>
  <si>
    <t>先1</t>
    <rPh sb="0" eb="1">
      <t>サキ</t>
    </rPh>
    <phoneticPr fontId="1"/>
  </si>
  <si>
    <t>二－パイポ</t>
    <rPh sb="0" eb="1">
      <t>ニ</t>
    </rPh>
    <phoneticPr fontId="1"/>
  </si>
  <si>
    <t>クーシャンクウ</t>
    <phoneticPr fontId="1"/>
  </si>
  <si>
    <t>パープレン</t>
    <phoneticPr fontId="1"/>
  </si>
  <si>
    <t>五十四歩小</t>
    <rPh sb="0" eb="4">
      <t>ゴジュウヨンホ</t>
    </rPh>
    <rPh sb="4" eb="5">
      <t>ショウ</t>
    </rPh>
    <phoneticPr fontId="1"/>
  </si>
  <si>
    <t>チャタンクーサンクー</t>
    <phoneticPr fontId="1"/>
  </si>
  <si>
    <t>バッサイダイ</t>
    <phoneticPr fontId="1"/>
  </si>
  <si>
    <t>17.3</t>
    <phoneticPr fontId="1"/>
  </si>
  <si>
    <t>18.7</t>
    <phoneticPr fontId="1"/>
  </si>
  <si>
    <t>18.9</t>
    <phoneticPr fontId="1"/>
  </si>
  <si>
    <t>16.6</t>
    <phoneticPr fontId="1"/>
  </si>
  <si>
    <t>19.3</t>
    <phoneticPr fontId="1"/>
  </si>
  <si>
    <t>19.1</t>
    <phoneticPr fontId="1"/>
  </si>
  <si>
    <t>17.5</t>
    <phoneticPr fontId="1"/>
  </si>
  <si>
    <t>18.6</t>
    <phoneticPr fontId="1"/>
  </si>
  <si>
    <t>22.3</t>
    <phoneticPr fontId="1"/>
  </si>
  <si>
    <t>21.7</t>
    <phoneticPr fontId="1"/>
  </si>
  <si>
    <t>アーナン</t>
  </si>
  <si>
    <t>24.4</t>
    <phoneticPr fontId="1"/>
  </si>
  <si>
    <t>五十四歩小</t>
    <rPh sb="0" eb="3">
      <t>ゴジュウヨン</t>
    </rPh>
    <rPh sb="3" eb="4">
      <t>ホ</t>
    </rPh>
    <rPh sb="4" eb="5">
      <t>ショウ</t>
    </rPh>
    <phoneticPr fontId="1"/>
  </si>
  <si>
    <t>Bグループ準決勝
2位通過</t>
    <rPh sb="10" eb="11">
      <t>イ</t>
    </rPh>
    <rPh sb="11" eb="13">
      <t>ツウカ</t>
    </rPh>
    <phoneticPr fontId="1"/>
  </si>
  <si>
    <t>勝った方はが3位（その2）になります。</t>
    <rPh sb="0" eb="1">
      <t>カ</t>
    </rPh>
    <rPh sb="3" eb="4">
      <t>ホウ</t>
    </rPh>
    <rPh sb="7" eb="8">
      <t>イ</t>
    </rPh>
    <phoneticPr fontId="1"/>
  </si>
  <si>
    <t>勝った方はが3位（その1）になります。</t>
    <rPh sb="0" eb="1">
      <t>カ</t>
    </rPh>
    <rPh sb="3" eb="4">
      <t>ホウ</t>
    </rPh>
    <rPh sb="7" eb="8">
      <t>イ</t>
    </rPh>
    <phoneticPr fontId="1"/>
  </si>
  <si>
    <t>07_(-65kg)</t>
    <phoneticPr fontId="1"/>
  </si>
  <si>
    <t>工藤　紘大</t>
  </si>
  <si>
    <t>九産大</t>
    <phoneticPr fontId="1"/>
  </si>
  <si>
    <t>10_(65-75kg)</t>
    <phoneticPr fontId="5"/>
  </si>
  <si>
    <t>11_(65-75kg)</t>
    <phoneticPr fontId="5"/>
  </si>
  <si>
    <r>
      <t>13</t>
    </r>
    <r>
      <rPr>
        <sz val="10"/>
        <color indexed="8"/>
        <rFont val="ＭＳ Ｐゴシック"/>
        <family val="3"/>
        <charset val="128"/>
      </rPr>
      <t>_(65-75kg)</t>
    </r>
    <phoneticPr fontId="5"/>
  </si>
  <si>
    <t>07_(-55kg)</t>
  </si>
  <si>
    <t>08_(-55kg)</t>
    <phoneticPr fontId="5"/>
  </si>
  <si>
    <t xml:space="preserve">藤塚 虎汰郎	</t>
    <phoneticPr fontId="1"/>
  </si>
  <si>
    <t>福岡大</t>
    <phoneticPr fontId="1"/>
  </si>
  <si>
    <t xml:space="preserve">寺岡　杏	</t>
    <phoneticPr fontId="1"/>
  </si>
  <si>
    <t>長国大</t>
    <phoneticPr fontId="1"/>
  </si>
  <si>
    <t xml:space="preserve">荒木　うらら	</t>
    <phoneticPr fontId="1"/>
  </si>
  <si>
    <t xml:space="preserve">首藤　麗実	</t>
    <phoneticPr fontId="1"/>
  </si>
  <si>
    <t xml:space="preserve">金子　優	</t>
    <phoneticPr fontId="1"/>
  </si>
  <si>
    <t>1先</t>
    <rPh sb="1" eb="2">
      <t>サキ</t>
    </rPh>
    <phoneticPr fontId="1"/>
  </si>
  <si>
    <t>１先</t>
    <rPh sb="1" eb="2">
      <t>サキ</t>
    </rPh>
    <phoneticPr fontId="1"/>
  </si>
  <si>
    <t>棄権</t>
    <rPh sb="0" eb="2">
      <t>キケン</t>
    </rPh>
    <phoneticPr fontId="1"/>
  </si>
  <si>
    <t>0判</t>
    <rPh sb="1" eb="2">
      <t>ハン</t>
    </rPh>
    <phoneticPr fontId="1"/>
  </si>
  <si>
    <t>０判</t>
    <rPh sb="1" eb="2">
      <t>ハン</t>
    </rPh>
    <phoneticPr fontId="1"/>
  </si>
  <si>
    <t>２先</t>
    <rPh sb="1" eb="2">
      <t>サキ</t>
    </rPh>
    <phoneticPr fontId="1"/>
  </si>
  <si>
    <t>計算前の源データ回収漏れです。
記録されれる方はご協力お願いします。</t>
    <rPh sb="0" eb="2">
      <t>ケイサン</t>
    </rPh>
    <rPh sb="2" eb="3">
      <t>マエ</t>
    </rPh>
    <rPh sb="4" eb="5">
      <t>ゲン</t>
    </rPh>
    <rPh sb="8" eb="11">
      <t>カイシュウモ</t>
    </rPh>
    <rPh sb="16" eb="18">
      <t>キロク</t>
    </rPh>
    <rPh sb="22" eb="23">
      <t>カタ</t>
    </rPh>
    <rPh sb="25" eb="27">
      <t>キョウリョク</t>
    </rPh>
    <rPh sb="28" eb="29">
      <t>ネガ</t>
    </rPh>
    <phoneticPr fontId="1"/>
  </si>
  <si>
    <t>Ｖｏ１．1.0（初版）</t>
    <rPh sb="8" eb="10">
      <t>ショバン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</si>
</sst>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0_);[Red]\(0\)"/>
    <numFmt numFmtId="179" formatCode="#,##0_);[Red]\(#,##0\)"/>
    <numFmt numFmtId="180" formatCode="0.0_);[Red]\(0.0\)"/>
  </numFmts>
  <fonts count="3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9"/>
      <name val="ＭＳ Ｐ明朝"/>
      <family val="1"/>
      <charset val="128"/>
    </font>
    <font>
      <b/>
      <sz val="12"/>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8"/>
      <color rgb="FFFF0000"/>
      <name val="ＭＳ Ｐ明朝"/>
      <family val="1"/>
      <charset val="128"/>
    </font>
    <font>
      <sz val="10"/>
      <name val="ＭＳ Ｐ明朝"/>
      <family val="1"/>
      <charset val="128"/>
    </font>
    <font>
      <sz val="11"/>
      <name val="ＭＳ Ｐゴシック"/>
      <family val="3"/>
      <charset val="128"/>
    </font>
    <font>
      <sz val="18"/>
      <name val="ＭＳ Ｐゴシック"/>
      <family val="3"/>
      <charset val="128"/>
    </font>
    <font>
      <sz val="11"/>
      <color indexed="22"/>
      <name val="ＭＳ Ｐゴシック"/>
      <family val="3"/>
      <charset val="128"/>
    </font>
    <font>
      <sz val="6"/>
      <name val="游ゴシック"/>
      <family val="3"/>
      <charset val="128"/>
    </font>
    <font>
      <sz val="11"/>
      <color indexed="10"/>
      <name val="ＭＳ Ｐゴシック"/>
      <family val="3"/>
      <charset val="128"/>
    </font>
    <font>
      <b/>
      <sz val="11"/>
      <name val="ＭＳ Ｐゴシック"/>
      <family val="3"/>
      <charset val="128"/>
    </font>
    <font>
      <sz val="11"/>
      <color theme="1"/>
      <name val="ＭＳ Ｐゴシック"/>
      <family val="3"/>
      <charset val="128"/>
    </font>
    <font>
      <sz val="11"/>
      <color indexed="55"/>
      <name val="ＭＳ Ｐゴシック"/>
      <family val="3"/>
      <charset val="128"/>
    </font>
    <font>
      <sz val="10"/>
      <name val="ＭＳ Ｐゴシック"/>
      <family val="3"/>
      <charset val="128"/>
    </font>
    <font>
      <sz val="10"/>
      <color indexed="8"/>
      <name val="ＭＳ Ｐゴシック"/>
      <family val="3"/>
      <charset val="128"/>
    </font>
    <font>
      <sz val="10"/>
      <color theme="1"/>
      <name val="ＭＳ Ｐゴシック"/>
      <family val="3"/>
      <charset val="128"/>
    </font>
    <font>
      <sz val="9"/>
      <name val="ＭＳ Ｐゴシック"/>
      <family val="3"/>
      <charset val="128"/>
    </font>
    <font>
      <sz val="11"/>
      <color rgb="FFFF0000"/>
      <name val="ＭＳ Ｐゴシック"/>
      <family val="3"/>
      <charset val="128"/>
    </font>
    <font>
      <sz val="11"/>
      <color rgb="FF00B0F0"/>
      <name val="ＭＳ Ｐゴシック"/>
      <family val="3"/>
      <charset val="128"/>
    </font>
    <font>
      <sz val="11"/>
      <color rgb="FFFF0000"/>
      <name val="游ゴシック"/>
      <family val="2"/>
      <charset val="128"/>
      <scheme val="minor"/>
    </font>
    <font>
      <b/>
      <sz val="9"/>
      <color rgb="FFFF0000"/>
      <name val="ＭＳ Ｐ明朝"/>
      <family val="1"/>
      <charset val="128"/>
    </font>
    <font>
      <sz val="9"/>
      <color rgb="FFFF0000"/>
      <name val="ＭＳ Ｐ明朝"/>
      <family val="1"/>
      <charset val="128"/>
    </font>
    <font>
      <sz val="9"/>
      <color rgb="FFFF0000"/>
      <name val="游ゴシック"/>
      <family val="2"/>
      <charset val="128"/>
      <scheme val="minor"/>
    </font>
    <font>
      <b/>
      <sz val="8"/>
      <color rgb="FFFF0000"/>
      <name val="ＭＳ Ｐ明朝"/>
      <family val="1"/>
      <charset val="128"/>
    </font>
    <font>
      <sz val="8"/>
      <color rgb="FFFF0000"/>
      <name val="游ゴシック"/>
      <family val="2"/>
      <charset val="128"/>
      <scheme val="minor"/>
    </font>
    <font>
      <b/>
      <sz val="12"/>
      <color rgb="FFFF0000"/>
      <name val="ＭＳ Ｐ明朝"/>
      <family val="1"/>
      <charset val="128"/>
    </font>
    <font>
      <b/>
      <sz val="8"/>
      <color rgb="FFFF0000"/>
      <name val="游ゴシック"/>
      <family val="3"/>
      <charset val="128"/>
      <scheme val="minor"/>
    </font>
    <font>
      <sz val="9"/>
      <color theme="1"/>
      <name val="游ゴシック"/>
      <family val="2"/>
      <charset val="128"/>
      <scheme val="minor"/>
    </font>
    <font>
      <b/>
      <sz val="11"/>
      <color rgb="FFFF0000"/>
      <name val="游ゴシック"/>
      <family val="3"/>
      <charset val="128"/>
      <scheme val="minor"/>
    </font>
    <font>
      <b/>
      <sz val="9"/>
      <color rgb="FFFF0000"/>
      <name val="游ゴシック"/>
      <family val="3"/>
      <charset val="128"/>
      <scheme val="minor"/>
    </font>
    <font>
      <sz val="12"/>
      <name val="ＭＳ Ｐ明朝"/>
      <family val="1"/>
      <charset val="128"/>
    </font>
    <font>
      <sz val="8"/>
      <color rgb="FFFF0000"/>
      <name val="Segoe UI Symbol"/>
      <family val="1"/>
    </font>
    <font>
      <sz val="10"/>
      <color rgb="FFFF0000"/>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28">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rgb="FFFF0000"/>
      </right>
      <top style="medium">
        <color rgb="FFFF0000"/>
      </top>
      <bottom/>
      <diagonal/>
    </border>
    <border>
      <left/>
      <right/>
      <top style="medium">
        <color rgb="FFFF0000"/>
      </top>
      <bottom/>
      <diagonal/>
    </border>
    <border>
      <left style="thin">
        <color indexed="64"/>
      </left>
      <right/>
      <top style="medium">
        <color rgb="FFFF0000"/>
      </top>
      <bottom/>
      <diagonal/>
    </border>
    <border>
      <left/>
      <right style="medium">
        <color rgb="FFFF0000"/>
      </right>
      <top/>
      <bottom/>
      <diagonal/>
    </border>
    <border>
      <left/>
      <right style="medium">
        <color rgb="FFFF0000"/>
      </right>
      <top/>
      <bottom style="medium">
        <color rgb="FFFF0000"/>
      </bottom>
      <diagonal/>
    </border>
    <border>
      <left/>
      <right/>
      <top/>
      <bottom style="medium">
        <color rgb="FFFF0000"/>
      </bottom>
      <diagonal/>
    </border>
    <border>
      <left style="thin">
        <color indexed="64"/>
      </left>
      <right/>
      <top/>
      <bottom style="medium">
        <color rgb="FFFF0000"/>
      </bottom>
      <diagonal/>
    </border>
    <border>
      <left style="thin">
        <color theme="1"/>
      </left>
      <right/>
      <top/>
      <bottom/>
      <diagonal/>
    </border>
    <border>
      <left style="medium">
        <color rgb="FFFF0000"/>
      </left>
      <right/>
      <top/>
      <bottom style="medium">
        <color rgb="FFFF0000"/>
      </bottom>
      <diagonal/>
    </border>
  </borders>
  <cellStyleXfs count="5">
    <xf numFmtId="0" fontId="0" fillId="0" borderId="0">
      <alignment vertical="center"/>
    </xf>
    <xf numFmtId="0" fontId="10" fillId="0" borderId="0"/>
    <xf numFmtId="0" fontId="10" fillId="0" borderId="0"/>
    <xf numFmtId="0" fontId="10" fillId="0" borderId="0">
      <alignment vertical="center"/>
    </xf>
    <xf numFmtId="0" fontId="10" fillId="0" borderId="0">
      <alignment vertical="center"/>
    </xf>
  </cellStyleXfs>
  <cellXfs count="217">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xf numFmtId="0" fontId="3" fillId="0" borderId="0" xfId="0" applyFont="1">
      <alignment vertical="center"/>
    </xf>
    <xf numFmtId="49" fontId="3" fillId="0" borderId="0" xfId="0" applyNumberFormat="1" applyFont="1" applyAlignment="1">
      <alignment horizontal="right"/>
    </xf>
    <xf numFmtId="0" fontId="4" fillId="0" borderId="0" xfId="0" applyFont="1" applyAlignment="1">
      <alignment vertical="top"/>
    </xf>
    <xf numFmtId="0" fontId="4" fillId="0" borderId="0" xfId="0" applyFont="1">
      <alignment vertical="center"/>
    </xf>
    <xf numFmtId="49" fontId="4" fillId="0" borderId="0" xfId="0" applyNumberFormat="1" applyFont="1" applyAlignment="1">
      <alignment horizontal="right" vertical="top"/>
    </xf>
    <xf numFmtId="0" fontId="6" fillId="0" borderId="0" xfId="0" applyFont="1" applyAlignment="1"/>
    <xf numFmtId="0" fontId="6" fillId="0" borderId="0" xfId="0" applyFont="1">
      <alignment vertical="center"/>
    </xf>
    <xf numFmtId="49" fontId="7" fillId="0" borderId="1" xfId="0" applyNumberFormat="1" applyFont="1" applyBorder="1" applyAlignment="1">
      <alignment horizontal="right"/>
    </xf>
    <xf numFmtId="49" fontId="7" fillId="0" borderId="0" xfId="0" applyNumberFormat="1" applyFont="1" applyAlignment="1">
      <alignment horizontal="right"/>
    </xf>
    <xf numFmtId="0" fontId="4" fillId="0" borderId="0" xfId="0" applyFont="1" applyAlignment="1">
      <alignment horizontal="left" vertical="top"/>
    </xf>
    <xf numFmtId="0" fontId="4" fillId="0" borderId="0" xfId="0" applyFont="1" applyAlignment="1">
      <alignment horizontal="center" vertical="top"/>
    </xf>
    <xf numFmtId="49" fontId="4" fillId="0" borderId="0" xfId="0" applyNumberFormat="1" applyFont="1" applyAlignment="1">
      <alignment horizontal="center" vertical="top"/>
    </xf>
    <xf numFmtId="49" fontId="7" fillId="0" borderId="9" xfId="0" applyNumberFormat="1" applyFont="1" applyBorder="1" applyAlignment="1">
      <alignment horizontal="right"/>
    </xf>
    <xf numFmtId="49" fontId="7" fillId="0" borderId="7" xfId="0" applyNumberFormat="1" applyFont="1" applyBorder="1" applyAlignment="1">
      <alignment horizontal="right"/>
    </xf>
    <xf numFmtId="49" fontId="7" fillId="0" borderId="6" xfId="0" applyNumberFormat="1" applyFont="1" applyBorder="1" applyAlignment="1">
      <alignment horizontal="right"/>
    </xf>
    <xf numFmtId="49" fontId="7" fillId="0" borderId="11" xfId="0" applyNumberFormat="1" applyFont="1" applyBorder="1" applyAlignment="1">
      <alignment horizontal="right"/>
    </xf>
    <xf numFmtId="49" fontId="7" fillId="0" borderId="10" xfId="0" applyNumberFormat="1" applyFont="1" applyBorder="1" applyAlignment="1">
      <alignment horizontal="right"/>
    </xf>
    <xf numFmtId="49" fontId="7" fillId="0" borderId="5" xfId="0" applyNumberFormat="1" applyFont="1" applyBorder="1" applyAlignment="1">
      <alignment horizontal="right"/>
    </xf>
    <xf numFmtId="0" fontId="6" fillId="0" borderId="0" xfId="0" applyFont="1" applyAlignment="1">
      <alignment vertical="top"/>
    </xf>
    <xf numFmtId="49" fontId="6" fillId="0" borderId="0" xfId="0" applyNumberFormat="1" applyFont="1" applyAlignment="1">
      <alignment horizontal="right" vertical="top"/>
    </xf>
    <xf numFmtId="0" fontId="6" fillId="0" borderId="4" xfId="0" applyFont="1" applyBorder="1">
      <alignment vertical="center"/>
    </xf>
    <xf numFmtId="49" fontId="7" fillId="0" borderId="4" xfId="0" applyNumberFormat="1" applyFont="1" applyBorder="1" applyAlignment="1">
      <alignment horizontal="right"/>
    </xf>
    <xf numFmtId="0" fontId="9" fillId="0" borderId="4" xfId="0" applyFont="1" applyBorder="1" applyAlignment="1">
      <alignment horizontal="center" vertical="center"/>
    </xf>
    <xf numFmtId="49" fontId="9" fillId="0" borderId="4" xfId="0" applyNumberFormat="1" applyFont="1" applyBorder="1" applyAlignment="1">
      <alignment horizontal="center" vertical="center"/>
    </xf>
    <xf numFmtId="0" fontId="9" fillId="0" borderId="5" xfId="0" applyFont="1" applyBorder="1" applyAlignment="1">
      <alignment horizontal="center" vertical="center"/>
    </xf>
    <xf numFmtId="49" fontId="9" fillId="0" borderId="5" xfId="0" applyNumberFormat="1" applyFont="1" applyBorder="1" applyAlignment="1">
      <alignment horizontal="center" vertical="center"/>
    </xf>
    <xf numFmtId="0" fontId="6" fillId="0" borderId="4" xfId="0" applyFont="1" applyBorder="1" applyAlignment="1"/>
    <xf numFmtId="49" fontId="3" fillId="0" borderId="0" xfId="0" applyNumberFormat="1" applyFont="1" applyAlignment="1">
      <alignment horizontal="center"/>
    </xf>
    <xf numFmtId="49" fontId="7" fillId="0" borderId="0" xfId="0" applyNumberFormat="1" applyFont="1" applyAlignment="1">
      <alignment horizontal="center"/>
    </xf>
    <xf numFmtId="176" fontId="9" fillId="0" borderId="4" xfId="0" applyNumberFormat="1" applyFont="1" applyBorder="1" applyAlignment="1">
      <alignment horizontal="center" vertical="center"/>
    </xf>
    <xf numFmtId="176" fontId="7" fillId="0" borderId="4" xfId="0" applyNumberFormat="1" applyFont="1" applyBorder="1" applyAlignment="1">
      <alignment horizontal="center" vertical="center"/>
    </xf>
    <xf numFmtId="177" fontId="9" fillId="0" borderId="4" xfId="0" applyNumberFormat="1" applyFont="1" applyBorder="1" applyAlignment="1">
      <alignment horizontal="center" vertical="center"/>
    </xf>
    <xf numFmtId="49" fontId="7" fillId="0" borderId="0" xfId="0" applyNumberFormat="1" applyFont="1" applyAlignment="1">
      <alignment horizontal="left"/>
    </xf>
    <xf numFmtId="49" fontId="7" fillId="0" borderId="0" xfId="0" applyNumberFormat="1" applyFont="1" applyAlignment="1">
      <alignment horizontal="right" vertical="top"/>
    </xf>
    <xf numFmtId="49" fontId="7" fillId="0" borderId="0" xfId="0" applyNumberFormat="1" applyFont="1" applyAlignment="1">
      <alignment horizontal="left" vertical="top"/>
    </xf>
    <xf numFmtId="0" fontId="4" fillId="0" borderId="8" xfId="0" applyFont="1" applyBorder="1" applyAlignment="1">
      <alignment vertical="top"/>
    </xf>
    <xf numFmtId="0" fontId="4" fillId="0" borderId="12" xfId="0" applyFont="1" applyBorder="1" applyAlignment="1">
      <alignment vertical="top"/>
    </xf>
    <xf numFmtId="0" fontId="4" fillId="0" borderId="12" xfId="0" applyFont="1" applyBorder="1">
      <alignment vertical="center"/>
    </xf>
    <xf numFmtId="49" fontId="4" fillId="0" borderId="12" xfId="0" applyNumberFormat="1" applyFont="1" applyBorder="1" applyAlignment="1">
      <alignment horizontal="center" vertical="top"/>
    </xf>
    <xf numFmtId="49" fontId="4" fillId="0" borderId="11" xfId="0" applyNumberFormat="1" applyFont="1" applyBorder="1" applyAlignment="1">
      <alignment horizontal="center" vertical="top"/>
    </xf>
    <xf numFmtId="0" fontId="4" fillId="0" borderId="2" xfId="0" applyFont="1" applyBorder="1" applyAlignment="1">
      <alignment vertical="top"/>
    </xf>
    <xf numFmtId="0" fontId="4" fillId="0" borderId="1" xfId="0" applyFont="1" applyBorder="1" applyAlignment="1">
      <alignment vertical="top"/>
    </xf>
    <xf numFmtId="0" fontId="4" fillId="0" borderId="1" xfId="0" applyFont="1" applyBorder="1">
      <alignment vertical="center"/>
    </xf>
    <xf numFmtId="49" fontId="4" fillId="0" borderId="1" xfId="0" applyNumberFormat="1" applyFont="1" applyBorder="1" applyAlignment="1">
      <alignment horizontal="center" vertical="top"/>
    </xf>
    <xf numFmtId="49" fontId="4" fillId="0" borderId="9" xfId="0" applyNumberFormat="1" applyFont="1" applyBorder="1" applyAlignment="1">
      <alignment horizontal="center" vertical="top"/>
    </xf>
    <xf numFmtId="49" fontId="7" fillId="0" borderId="12" xfId="0" applyNumberFormat="1" applyFont="1" applyBorder="1" applyAlignment="1">
      <alignment horizontal="right"/>
    </xf>
    <xf numFmtId="0" fontId="4" fillId="0" borderId="5" xfId="0" applyFont="1" applyBorder="1" applyAlignment="1">
      <alignment horizontal="center" vertical="top"/>
    </xf>
    <xf numFmtId="0" fontId="4" fillId="0" borderId="7" xfId="0" applyFont="1" applyBorder="1" applyAlignment="1">
      <alignment horizontal="center" vertical="top"/>
    </xf>
    <xf numFmtId="49" fontId="4" fillId="0" borderId="5" xfId="0" applyNumberFormat="1" applyFont="1" applyBorder="1" applyAlignment="1">
      <alignment horizontal="center" vertical="top"/>
    </xf>
    <xf numFmtId="49" fontId="4" fillId="0" borderId="7" xfId="0" applyNumberFormat="1" applyFont="1" applyBorder="1" applyAlignment="1">
      <alignment horizontal="center" vertical="top"/>
    </xf>
    <xf numFmtId="0" fontId="3" fillId="0" borderId="8" xfId="0" applyFont="1" applyBorder="1" applyAlignment="1"/>
    <xf numFmtId="0" fontId="4" fillId="0" borderId="12" xfId="0" applyFont="1" applyBorder="1" applyAlignment="1">
      <alignment horizontal="left" vertical="top"/>
    </xf>
    <xf numFmtId="0" fontId="4" fillId="0" borderId="1" xfId="0" applyFont="1" applyBorder="1" applyAlignment="1">
      <alignment horizontal="left" vertical="top"/>
    </xf>
    <xf numFmtId="0" fontId="0" fillId="0" borderId="8" xfId="0" applyBorder="1">
      <alignment vertical="center"/>
    </xf>
    <xf numFmtId="0" fontId="0" fillId="0" borderId="11" xfId="0" applyBorder="1">
      <alignment vertical="center"/>
    </xf>
    <xf numFmtId="0" fontId="0" fillId="0" borderId="2" xfId="0" applyBorder="1">
      <alignment vertical="center"/>
    </xf>
    <xf numFmtId="0" fontId="0" fillId="0" borderId="9" xfId="0" applyBorder="1">
      <alignment vertical="center"/>
    </xf>
    <xf numFmtId="0" fontId="11" fillId="0" borderId="0" xfId="1" applyFont="1"/>
    <xf numFmtId="0" fontId="10" fillId="0" borderId="0" xfId="1"/>
    <xf numFmtId="0" fontId="10" fillId="0" borderId="0" xfId="2"/>
    <xf numFmtId="0" fontId="12" fillId="0" borderId="0" xfId="3" applyFont="1">
      <alignment vertical="center"/>
    </xf>
    <xf numFmtId="0" fontId="10" fillId="0" borderId="0" xfId="3">
      <alignment vertical="center"/>
    </xf>
    <xf numFmtId="0" fontId="10" fillId="0" borderId="0" xfId="4">
      <alignment vertical="center"/>
    </xf>
    <xf numFmtId="0" fontId="14" fillId="0" borderId="0" xfId="4" applyFont="1">
      <alignment vertical="center"/>
    </xf>
    <xf numFmtId="0" fontId="15" fillId="0" borderId="0" xfId="4" applyFont="1">
      <alignment vertical="center"/>
    </xf>
    <xf numFmtId="0" fontId="10" fillId="0" borderId="1" xfId="4" applyBorder="1">
      <alignment vertical="center"/>
    </xf>
    <xf numFmtId="0" fontId="10" fillId="0" borderId="0" xfId="4" applyAlignment="1">
      <alignment horizontal="center"/>
    </xf>
    <xf numFmtId="0" fontId="16" fillId="0" borderId="0" xfId="4" applyFont="1">
      <alignment vertical="center"/>
    </xf>
    <xf numFmtId="0" fontId="17" fillId="0" borderId="0" xfId="4" applyFont="1" applyAlignment="1">
      <alignment horizontal="center" vertical="center"/>
    </xf>
    <xf numFmtId="0" fontId="17" fillId="0" borderId="0" xfId="4" applyFont="1">
      <alignment vertical="center"/>
    </xf>
    <xf numFmtId="0" fontId="18" fillId="0" borderId="0" xfId="4" applyFont="1" applyAlignment="1">
      <alignment horizontal="left"/>
    </xf>
    <xf numFmtId="0" fontId="19" fillId="0" borderId="0" xfId="4" applyFont="1" applyAlignment="1">
      <alignment horizontal="left"/>
    </xf>
    <xf numFmtId="0" fontId="20" fillId="0" borderId="0" xfId="4" applyFont="1" applyAlignment="1">
      <alignment horizontal="left"/>
    </xf>
    <xf numFmtId="0" fontId="18" fillId="0" borderId="0" xfId="4" applyFont="1" applyAlignment="1">
      <alignment horizontal="left" vertical="center"/>
    </xf>
    <xf numFmtId="0" fontId="18" fillId="0" borderId="0" xfId="4" applyFont="1">
      <alignment vertical="center"/>
    </xf>
    <xf numFmtId="0" fontId="10" fillId="0" borderId="0" xfId="4" applyAlignment="1">
      <alignment horizontal="left" vertical="center"/>
    </xf>
    <xf numFmtId="0" fontId="10" fillId="0" borderId="0" xfId="4" applyAlignment="1">
      <alignment horizontal="center" vertical="center"/>
    </xf>
    <xf numFmtId="0" fontId="21" fillId="0" borderId="0" xfId="4" applyFont="1">
      <alignment vertical="center"/>
    </xf>
    <xf numFmtId="0" fontId="14" fillId="2" borderId="0" xfId="4" applyFont="1" applyFill="1">
      <alignment vertical="center"/>
    </xf>
    <xf numFmtId="0" fontId="10" fillId="2" borderId="0" xfId="4" applyFill="1">
      <alignment vertical="center"/>
    </xf>
    <xf numFmtId="49" fontId="7" fillId="0" borderId="20" xfId="0" applyNumberFormat="1" applyFont="1" applyBorder="1" applyAlignment="1">
      <alignment horizontal="right"/>
    </xf>
    <xf numFmtId="49" fontId="7" fillId="0" borderId="19" xfId="0" applyNumberFormat="1" applyFont="1" applyBorder="1" applyAlignment="1">
      <alignment horizontal="right"/>
    </xf>
    <xf numFmtId="49" fontId="7" fillId="0" borderId="22" xfId="0" applyNumberFormat="1" applyFont="1" applyBorder="1" applyAlignment="1">
      <alignment horizontal="right"/>
    </xf>
    <xf numFmtId="49" fontId="7" fillId="0" borderId="23" xfId="0" applyNumberFormat="1" applyFont="1" applyBorder="1" applyAlignment="1">
      <alignment horizontal="right"/>
    </xf>
    <xf numFmtId="49" fontId="7" fillId="0" borderId="24" xfId="0" applyNumberFormat="1" applyFont="1" applyBorder="1" applyAlignment="1">
      <alignment horizontal="right"/>
    </xf>
    <xf numFmtId="0" fontId="22" fillId="0" borderId="0" xfId="4" applyFont="1">
      <alignment vertical="center"/>
    </xf>
    <xf numFmtId="0" fontId="23" fillId="0" borderId="0" xfId="4" applyFont="1">
      <alignment vertical="center"/>
    </xf>
    <xf numFmtId="0" fontId="6" fillId="0" borderId="0" xfId="0" applyFont="1" applyAlignment="1">
      <alignment horizontal="center" vertical="center"/>
    </xf>
    <xf numFmtId="49" fontId="6" fillId="0" borderId="4" xfId="0" applyNumberFormat="1" applyFont="1" applyBorder="1" applyAlignment="1">
      <alignment horizontal="center"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178" fontId="26" fillId="0" borderId="21" xfId="0" applyNumberFormat="1" applyFont="1" applyBorder="1" applyAlignment="1">
      <alignment horizontal="left" vertical="center"/>
    </xf>
    <xf numFmtId="178" fontId="26" fillId="0" borderId="3" xfId="0" applyNumberFormat="1" applyFont="1" applyBorder="1" applyAlignment="1">
      <alignment horizontal="left" vertical="center"/>
    </xf>
    <xf numFmtId="178" fontId="26" fillId="0" borderId="1" xfId="0" applyNumberFormat="1" applyFont="1" applyBorder="1" applyAlignment="1">
      <alignment horizontal="left" vertical="center"/>
    </xf>
    <xf numFmtId="178" fontId="26" fillId="0" borderId="24" xfId="0" applyNumberFormat="1" applyFont="1" applyBorder="1" applyAlignment="1">
      <alignment horizontal="left" vertical="center"/>
    </xf>
    <xf numFmtId="178" fontId="26" fillId="0" borderId="2" xfId="0" applyNumberFormat="1" applyFont="1" applyBorder="1" applyAlignment="1">
      <alignment horizontal="left" vertical="center"/>
    </xf>
    <xf numFmtId="178" fontId="27" fillId="0" borderId="0" xfId="0" applyNumberFormat="1" applyFont="1" applyAlignment="1">
      <alignment horizontal="left" vertical="center"/>
    </xf>
    <xf numFmtId="178" fontId="28" fillId="0" borderId="0" xfId="0" applyNumberFormat="1" applyFont="1" applyAlignment="1">
      <alignment horizontal="left" vertical="center"/>
    </xf>
    <xf numFmtId="178" fontId="8" fillId="0" borderId="0" xfId="0" applyNumberFormat="1" applyFont="1" applyAlignment="1">
      <alignment horizontal="left" vertical="center"/>
    </xf>
    <xf numFmtId="178" fontId="8" fillId="0" borderId="21" xfId="0" applyNumberFormat="1" applyFont="1" applyBorder="1" applyAlignment="1">
      <alignment horizontal="left" vertical="center"/>
    </xf>
    <xf numFmtId="178" fontId="8" fillId="0" borderId="3" xfId="0" applyNumberFormat="1" applyFont="1" applyBorder="1" applyAlignment="1">
      <alignment horizontal="left" vertical="center"/>
    </xf>
    <xf numFmtId="178" fontId="8" fillId="0" borderId="1" xfId="0" applyNumberFormat="1" applyFont="1" applyBorder="1" applyAlignment="1">
      <alignment horizontal="left" vertical="center"/>
    </xf>
    <xf numFmtId="178" fontId="8" fillId="0" borderId="24" xfId="0" applyNumberFormat="1" applyFont="1" applyBorder="1" applyAlignment="1">
      <alignment horizontal="left" vertical="center"/>
    </xf>
    <xf numFmtId="178" fontId="8" fillId="0" borderId="20" xfId="0" applyNumberFormat="1" applyFont="1" applyBorder="1" applyAlignment="1">
      <alignment horizontal="left" vertical="center"/>
    </xf>
    <xf numFmtId="178" fontId="8" fillId="0" borderId="2" xfId="0" applyNumberFormat="1" applyFont="1" applyBorder="1" applyAlignment="1">
      <alignment horizontal="left" vertical="center"/>
    </xf>
    <xf numFmtId="178" fontId="8" fillId="0" borderId="26" xfId="0" applyNumberFormat="1" applyFont="1" applyBorder="1" applyAlignment="1">
      <alignment horizontal="left" vertical="center"/>
    </xf>
    <xf numFmtId="178" fontId="29" fillId="0" borderId="0" xfId="0" applyNumberFormat="1" applyFont="1" applyAlignment="1">
      <alignment horizontal="left" vertical="center"/>
    </xf>
    <xf numFmtId="178" fontId="8" fillId="0" borderId="8" xfId="0" applyNumberFormat="1" applyFont="1" applyBorder="1" applyAlignment="1">
      <alignment horizontal="left" vertical="center"/>
    </xf>
    <xf numFmtId="178" fontId="8" fillId="0" borderId="12" xfId="0" applyNumberFormat="1" applyFont="1" applyBorder="1" applyAlignment="1">
      <alignment horizontal="left" vertical="center"/>
    </xf>
    <xf numFmtId="178" fontId="8" fillId="0" borderId="25" xfId="0" applyNumberFormat="1" applyFont="1" applyBorder="1" applyAlignment="1">
      <alignment horizontal="left" vertical="center"/>
    </xf>
    <xf numFmtId="178" fontId="26" fillId="0" borderId="25" xfId="0" applyNumberFormat="1" applyFont="1" applyBorder="1" applyAlignment="1">
      <alignment horizontal="left" vertical="center"/>
    </xf>
    <xf numFmtId="0" fontId="25" fillId="0" borderId="0" xfId="0" applyFont="1" applyAlignment="1"/>
    <xf numFmtId="0" fontId="30" fillId="0" borderId="0" xfId="0" applyFont="1" applyAlignment="1">
      <alignment vertical="top"/>
    </xf>
    <xf numFmtId="0" fontId="26" fillId="0" borderId="0" xfId="0" applyFont="1" applyAlignment="1"/>
    <xf numFmtId="0" fontId="24" fillId="0" borderId="0" xfId="0" applyFont="1">
      <alignment vertical="center"/>
    </xf>
    <xf numFmtId="178" fontId="31" fillId="0" borderId="0" xfId="0" applyNumberFormat="1" applyFont="1" applyAlignment="1">
      <alignment horizontal="left" vertical="center"/>
    </xf>
    <xf numFmtId="178" fontId="30" fillId="0" borderId="0" xfId="0" applyNumberFormat="1" applyFont="1" applyAlignment="1">
      <alignment horizontal="left" vertical="center"/>
    </xf>
    <xf numFmtId="178" fontId="24" fillId="0" borderId="0" xfId="0" applyNumberFormat="1" applyFont="1" applyAlignment="1">
      <alignment horizontal="left" vertical="center"/>
    </xf>
    <xf numFmtId="179" fontId="28" fillId="0" borderId="0" xfId="0" applyNumberFormat="1" applyFont="1" applyAlignment="1">
      <alignment horizontal="left" vertical="center"/>
    </xf>
    <xf numFmtId="179" fontId="8" fillId="0" borderId="0" xfId="0" applyNumberFormat="1" applyFont="1" applyAlignment="1">
      <alignment horizontal="left" vertical="center"/>
    </xf>
    <xf numFmtId="179" fontId="8" fillId="0" borderId="20" xfId="0" applyNumberFormat="1" applyFont="1" applyBorder="1" applyAlignment="1">
      <alignment horizontal="left" vertical="center"/>
    </xf>
    <xf numFmtId="179" fontId="8" fillId="0" borderId="3" xfId="0" applyNumberFormat="1" applyFont="1" applyBorder="1" applyAlignment="1">
      <alignment horizontal="left" vertical="center"/>
    </xf>
    <xf numFmtId="179" fontId="8" fillId="0" borderId="2" xfId="0" applyNumberFormat="1" applyFont="1" applyBorder="1" applyAlignment="1">
      <alignment horizontal="left" vertical="center"/>
    </xf>
    <xf numFmtId="179" fontId="8" fillId="0" borderId="25" xfId="0" applyNumberFormat="1" applyFont="1" applyBorder="1" applyAlignment="1">
      <alignment horizontal="left" vertical="center"/>
    </xf>
    <xf numFmtId="179" fontId="8" fillId="0" borderId="21" xfId="0" applyNumberFormat="1" applyFont="1" applyBorder="1" applyAlignment="1">
      <alignment horizontal="left" vertical="center"/>
    </xf>
    <xf numFmtId="179" fontId="29" fillId="0" borderId="0" xfId="0" applyNumberFormat="1" applyFont="1" applyAlignment="1">
      <alignment horizontal="left" vertical="center"/>
    </xf>
    <xf numFmtId="179" fontId="8" fillId="0" borderId="1" xfId="0" applyNumberFormat="1" applyFont="1" applyBorder="1" applyAlignment="1">
      <alignment horizontal="left" vertical="center"/>
    </xf>
    <xf numFmtId="178" fontId="8" fillId="0" borderId="27" xfId="0" applyNumberFormat="1" applyFont="1" applyBorder="1" applyAlignment="1">
      <alignment horizontal="left" vertical="center"/>
    </xf>
    <xf numFmtId="176" fontId="7" fillId="0" borderId="5"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7" xfId="0" applyNumberFormat="1" applyFont="1" applyBorder="1" applyAlignment="1">
      <alignment horizontal="center" vertical="center"/>
    </xf>
    <xf numFmtId="176" fontId="7" fillId="0" borderId="1" xfId="0" applyNumberFormat="1" applyFont="1" applyBorder="1" applyAlignment="1">
      <alignment horizontal="center" vertical="center"/>
    </xf>
    <xf numFmtId="180" fontId="7" fillId="0" borderId="5" xfId="0" applyNumberFormat="1" applyFont="1" applyBorder="1" applyAlignment="1">
      <alignment horizontal="right"/>
    </xf>
    <xf numFmtId="180" fontId="7" fillId="0" borderId="12" xfId="0" applyNumberFormat="1" applyFont="1" applyBorder="1" applyAlignment="1">
      <alignment horizontal="right"/>
    </xf>
    <xf numFmtId="180" fontId="7" fillId="0" borderId="7" xfId="0" applyNumberFormat="1" applyFont="1" applyBorder="1" applyAlignment="1">
      <alignment horizontal="right"/>
    </xf>
    <xf numFmtId="180" fontId="7" fillId="0" borderId="1" xfId="0" applyNumberFormat="1" applyFont="1" applyBorder="1" applyAlignment="1">
      <alignment horizontal="right"/>
    </xf>
    <xf numFmtId="180" fontId="7" fillId="0" borderId="6" xfId="0" applyNumberFormat="1" applyFont="1" applyBorder="1" applyAlignment="1">
      <alignment horizontal="right"/>
    </xf>
    <xf numFmtId="180" fontId="7" fillId="0" borderId="0" xfId="0" applyNumberFormat="1" applyFont="1" applyAlignment="1">
      <alignment horizontal="right"/>
    </xf>
    <xf numFmtId="0" fontId="0" fillId="0" borderId="0" xfId="0" applyAlignment="1">
      <alignment vertical="center" wrapText="1"/>
    </xf>
    <xf numFmtId="178" fontId="26" fillId="0" borderId="27" xfId="0" applyNumberFormat="1" applyFont="1" applyBorder="1" applyAlignment="1">
      <alignment horizontal="left" vertical="center"/>
    </xf>
    <xf numFmtId="176" fontId="6" fillId="0" borderId="0" xfId="0" applyNumberFormat="1" applyFont="1" applyAlignment="1"/>
    <xf numFmtId="178" fontId="9" fillId="0" borderId="4" xfId="0" applyNumberFormat="1" applyFont="1" applyBorder="1" applyAlignment="1">
      <alignment horizontal="center" vertical="center"/>
    </xf>
    <xf numFmtId="180" fontId="7" fillId="0" borderId="4" xfId="0" applyNumberFormat="1" applyFont="1" applyBorder="1" applyAlignment="1">
      <alignment horizontal="center" vertical="center"/>
    </xf>
    <xf numFmtId="180" fontId="9" fillId="0" borderId="4" xfId="0" applyNumberFormat="1" applyFont="1" applyBorder="1" applyAlignment="1">
      <alignment horizontal="center" vertical="center"/>
    </xf>
    <xf numFmtId="176" fontId="7" fillId="0" borderId="8" xfId="0" applyNumberFormat="1" applyFont="1" applyBorder="1">
      <alignment vertical="center"/>
    </xf>
    <xf numFmtId="176" fontId="7" fillId="0" borderId="3" xfId="0" applyNumberFormat="1" applyFont="1" applyBorder="1">
      <alignment vertical="center"/>
    </xf>
    <xf numFmtId="176" fontId="7" fillId="0" borderId="2" xfId="0" applyNumberFormat="1" applyFont="1" applyBorder="1">
      <alignment vertical="center"/>
    </xf>
    <xf numFmtId="180" fontId="6" fillId="0" borderId="5" xfId="0" applyNumberFormat="1" applyFont="1" applyBorder="1">
      <alignment vertical="center"/>
    </xf>
    <xf numFmtId="180" fontId="6" fillId="0" borderId="7" xfId="0" applyNumberFormat="1" applyFont="1" applyBorder="1">
      <alignment vertical="center"/>
    </xf>
    <xf numFmtId="180" fontId="0" fillId="0" borderId="0" xfId="0" applyNumberFormat="1">
      <alignment vertical="center"/>
    </xf>
    <xf numFmtId="180" fontId="6" fillId="0" borderId="12" xfId="0" applyNumberFormat="1" applyFont="1" applyBorder="1">
      <alignment vertical="center"/>
    </xf>
    <xf numFmtId="180" fontId="6" fillId="0" borderId="0" xfId="0" applyNumberFormat="1" applyFont="1">
      <alignment vertical="center"/>
    </xf>
    <xf numFmtId="0" fontId="2" fillId="0" borderId="0" xfId="0" applyFont="1">
      <alignment vertical="center"/>
    </xf>
    <xf numFmtId="0" fontId="4" fillId="0" borderId="8" xfId="0" applyFont="1" applyBorder="1">
      <alignment vertical="center"/>
    </xf>
    <xf numFmtId="0" fontId="4" fillId="0" borderId="2" xfId="0" applyFont="1" applyBorder="1">
      <alignment vertical="center"/>
    </xf>
    <xf numFmtId="180" fontId="32" fillId="0" borderId="0" xfId="0" applyNumberFormat="1" applyFont="1">
      <alignment vertical="center"/>
    </xf>
    <xf numFmtId="180" fontId="32" fillId="0" borderId="1" xfId="0" applyNumberFormat="1" applyFont="1" applyBorder="1">
      <alignment vertical="center"/>
    </xf>
    <xf numFmtId="0" fontId="9" fillId="0" borderId="4" xfId="0" applyFont="1" applyBorder="1">
      <alignment vertical="center"/>
    </xf>
    <xf numFmtId="49" fontId="7" fillId="0" borderId="4" xfId="0" applyNumberFormat="1" applyFont="1" applyBorder="1" applyAlignment="1"/>
    <xf numFmtId="49" fontId="7" fillId="0" borderId="0" xfId="0" applyNumberFormat="1" applyFont="1" applyAlignment="1"/>
    <xf numFmtId="0" fontId="9" fillId="0" borderId="5" xfId="0" applyFont="1" applyBorder="1">
      <alignment vertical="center"/>
    </xf>
    <xf numFmtId="0" fontId="33" fillId="0" borderId="0" xfId="0" applyFont="1" applyAlignment="1">
      <alignment horizontal="center" vertical="center"/>
    </xf>
    <xf numFmtId="0" fontId="25" fillId="0" borderId="0" xfId="0" applyFont="1">
      <alignment vertical="center"/>
    </xf>
    <xf numFmtId="0" fontId="30" fillId="0" borderId="0" xfId="0" applyFont="1">
      <alignment vertical="center"/>
    </xf>
    <xf numFmtId="0" fontId="26" fillId="0" borderId="0" xfId="0" applyFont="1">
      <alignment vertical="center"/>
    </xf>
    <xf numFmtId="0" fontId="25" fillId="0" borderId="0" xfId="0" applyFont="1" applyAlignment="1">
      <alignment vertical="top"/>
    </xf>
    <xf numFmtId="0" fontId="34" fillId="0" borderId="0" xfId="0" applyFont="1" applyAlignment="1">
      <alignment horizontal="center" vertical="center"/>
    </xf>
    <xf numFmtId="0" fontId="27" fillId="0" borderId="0" xfId="0" applyFont="1">
      <alignment vertical="center"/>
    </xf>
    <xf numFmtId="178" fontId="28" fillId="0" borderId="0" xfId="0" applyNumberFormat="1" applyFont="1" applyAlignment="1">
      <alignment horizontal="right" vertical="center"/>
    </xf>
    <xf numFmtId="178" fontId="36" fillId="0" borderId="3" xfId="0" applyNumberFormat="1" applyFont="1" applyBorder="1" applyAlignment="1">
      <alignment horizontal="left" vertical="center"/>
    </xf>
    <xf numFmtId="0" fontId="6" fillId="0" borderId="5" xfId="0" applyFont="1" applyBorder="1">
      <alignment vertical="center"/>
    </xf>
    <xf numFmtId="0" fontId="0" fillId="0" borderId="7" xfId="0" applyBorder="1">
      <alignment vertical="center"/>
    </xf>
    <xf numFmtId="0" fontId="6" fillId="0" borderId="12" xfId="0" applyFont="1" applyBorder="1">
      <alignment vertical="center"/>
    </xf>
    <xf numFmtId="0" fontId="0" fillId="0" borderId="1" xfId="0" applyBorder="1">
      <alignment vertical="center"/>
    </xf>
    <xf numFmtId="0" fontId="6" fillId="0" borderId="13" xfId="0" applyFont="1" applyBorder="1">
      <alignment vertical="center"/>
    </xf>
    <xf numFmtId="0" fontId="0" fillId="0" borderId="14" xfId="0" applyBorder="1">
      <alignment vertical="center"/>
    </xf>
    <xf numFmtId="0" fontId="6" fillId="0" borderId="6" xfId="0" applyFont="1" applyBorder="1">
      <alignment vertical="center"/>
    </xf>
    <xf numFmtId="0" fontId="0" fillId="0" borderId="6" xfId="0" applyBorder="1">
      <alignment vertical="center"/>
    </xf>
    <xf numFmtId="0" fontId="6" fillId="0" borderId="8" xfId="0" applyFont="1" applyBorder="1">
      <alignment vertical="center"/>
    </xf>
    <xf numFmtId="0" fontId="0" fillId="0" borderId="3" xfId="0" applyBorder="1">
      <alignment vertical="center"/>
    </xf>
    <xf numFmtId="0" fontId="0" fillId="0" borderId="15" xfId="0" applyBorder="1">
      <alignment vertical="center"/>
    </xf>
    <xf numFmtId="0" fontId="6" fillId="0" borderId="0" xfId="0" applyFont="1">
      <alignment vertical="center"/>
    </xf>
    <xf numFmtId="0" fontId="6" fillId="0" borderId="15" xfId="0" applyFont="1" applyBorder="1">
      <alignment vertical="center"/>
    </xf>
    <xf numFmtId="0" fontId="0" fillId="0" borderId="0" xfId="0">
      <alignment vertical="center"/>
    </xf>
    <xf numFmtId="0" fontId="6" fillId="0" borderId="0" xfId="0" applyFont="1" applyAlignment="1">
      <alignment horizontal="center" wrapText="1"/>
    </xf>
    <xf numFmtId="0" fontId="6" fillId="0" borderId="10" xfId="0" applyFont="1" applyBorder="1" applyAlignment="1">
      <alignment horizontal="center"/>
    </xf>
    <xf numFmtId="0" fontId="6" fillId="0" borderId="10" xfId="0" applyFont="1" applyBorder="1" applyAlignment="1">
      <alignment horizontal="center" wrapText="1"/>
    </xf>
    <xf numFmtId="0" fontId="6" fillId="0" borderId="16" xfId="0" applyFont="1" applyBorder="1">
      <alignment vertical="center"/>
    </xf>
    <xf numFmtId="0" fontId="0" fillId="0" borderId="18" xfId="0" applyBorder="1">
      <alignment vertical="center"/>
    </xf>
    <xf numFmtId="0" fontId="6" fillId="0" borderId="17" xfId="0" applyFont="1" applyBorder="1">
      <alignment vertical="center"/>
    </xf>
    <xf numFmtId="0" fontId="0" fillId="0" borderId="17" xfId="0" applyBorder="1">
      <alignment vertical="center"/>
    </xf>
    <xf numFmtId="0" fontId="26" fillId="0" borderId="0" xfId="0" applyFont="1" applyAlignment="1">
      <alignment horizontal="center"/>
    </xf>
    <xf numFmtId="0" fontId="26" fillId="0" borderId="0" xfId="0" applyFont="1" applyAlignment="1">
      <alignment horizontal="center" vertical="center"/>
    </xf>
    <xf numFmtId="0" fontId="25" fillId="0" borderId="0" xfId="0" applyFont="1" applyAlignment="1">
      <alignment horizontal="center" vertical="top"/>
    </xf>
    <xf numFmtId="49" fontId="35" fillId="0" borderId="0" xfId="0" applyNumberFormat="1" applyFont="1" applyAlignment="1">
      <alignment horizontal="right" vertical="center"/>
    </xf>
    <xf numFmtId="49" fontId="7" fillId="0" borderId="0" xfId="0" applyNumberFormat="1" applyFont="1" applyAlignment="1">
      <alignment horizontal="center" vertical="center"/>
    </xf>
    <xf numFmtId="176" fontId="37" fillId="2" borderId="12" xfId="0" applyNumberFormat="1" applyFont="1" applyFill="1" applyBorder="1" applyAlignment="1">
      <alignment horizontal="center" vertical="center"/>
    </xf>
    <xf numFmtId="176" fontId="37" fillId="2" borderId="11" xfId="0" applyNumberFormat="1" applyFont="1" applyFill="1" applyBorder="1" applyAlignment="1">
      <alignment horizontal="center" vertical="center"/>
    </xf>
    <xf numFmtId="176" fontId="37" fillId="2" borderId="2" xfId="0" applyNumberFormat="1" applyFont="1" applyFill="1" applyBorder="1" applyAlignment="1">
      <alignment horizontal="center" vertical="center"/>
    </xf>
    <xf numFmtId="176" fontId="37" fillId="2" borderId="1" xfId="0" applyNumberFormat="1" applyFont="1" applyFill="1" applyBorder="1" applyAlignment="1">
      <alignment horizontal="center" vertical="center"/>
    </xf>
    <xf numFmtId="176" fontId="37" fillId="2" borderId="9" xfId="0" applyNumberFormat="1" applyFont="1" applyFill="1" applyBorder="1" applyAlignment="1">
      <alignment horizontal="center" vertical="center"/>
    </xf>
    <xf numFmtId="176" fontId="37" fillId="2" borderId="8" xfId="0" applyNumberFormat="1" applyFont="1" applyFill="1" applyBorder="1" applyAlignment="1">
      <alignment horizontal="center" vertical="center" wrapText="1"/>
    </xf>
    <xf numFmtId="0" fontId="25" fillId="0" borderId="0" xfId="0" applyFont="1" applyAlignment="1">
      <alignment horizontal="center" vertical="center"/>
    </xf>
    <xf numFmtId="49" fontId="25" fillId="0" borderId="0" xfId="0" applyNumberFormat="1" applyFont="1" applyAlignment="1">
      <alignment horizontal="center" vertical="center"/>
    </xf>
    <xf numFmtId="49" fontId="30" fillId="0" borderId="0" xfId="0" applyNumberFormat="1" applyFont="1" applyAlignment="1">
      <alignment horizontal="center" vertical="center"/>
    </xf>
    <xf numFmtId="49" fontId="8" fillId="0" borderId="0" xfId="0" applyNumberFormat="1" applyFont="1" applyAlignment="1">
      <alignment horizontal="center" vertical="center"/>
    </xf>
    <xf numFmtId="49" fontId="8" fillId="0" borderId="3" xfId="0" applyNumberFormat="1" applyFont="1" applyBorder="1" applyAlignment="1">
      <alignment horizontal="center" vertical="center"/>
    </xf>
    <xf numFmtId="0" fontId="24" fillId="0" borderId="0" xfId="0" applyFont="1" applyAlignment="1">
      <alignment horizontal="center" vertical="center"/>
    </xf>
    <xf numFmtId="0" fontId="24" fillId="0" borderId="3" xfId="0" applyFont="1" applyBorder="1" applyAlignment="1">
      <alignment horizontal="center" vertical="center"/>
    </xf>
    <xf numFmtId="14" fontId="0" fillId="0" borderId="0" xfId="0" applyNumberFormat="1">
      <alignment vertical="center"/>
    </xf>
    <xf numFmtId="20" fontId="0" fillId="0" borderId="0" xfId="0" applyNumberFormat="1">
      <alignment vertical="center"/>
    </xf>
  </cellXfs>
  <cellStyles count="5">
    <cellStyle name="標準" xfId="0" builtinId="0"/>
    <cellStyle name="標準_01_2013南部_V2" xfId="3" xr:uid="{ABE2E224-7116-4C38-86A1-8F1280924AC2}"/>
    <cellStyle name="標準_20110508 ダイハツアリーナ個人戦当日" xfId="4" xr:uid="{F0D05310-5A2D-4708-9B68-0FBF8AD25F76}"/>
    <cellStyle name="標準_20150516　南部九州大会　長崎大学総合体育館" xfId="2" xr:uid="{18CF5748-3B1F-43F6-B055-B857B7671AF8}"/>
    <cellStyle name="標準_2017前年度個人戦170521V2" xfId="1" xr:uid="{AE3892BF-9750-4032-8366-CF47B4FC03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kawazoe\AppData\Local\Microsoft\Windows\Temporary%20Internet%20Files\Content.IE5\ZT2FMM9H\&#23398;&#36899;&#20061;&#24030;&#22823;&#20250;2014\&#25277;&#36984;\&#65412;&#65392;&#65413;&#65426;&#65437;&#65412;&#20840;&#20061;&#24030;\&#65301;&#65301;&#20840;&#20061;&#24030;&#12288;&#32068;&#25163;&#12288;&#30007;&#2337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kawazoe\AppData\Local\Microsoft\Windows\Temporary%20Internet%20Files\Content.IE5\ZT2FMM9H\&#23398;&#36899;&#20061;&#24030;&#22823;&#20250;2014\&#25277;&#36984;\&#65412;&#65392;&#65413;&#65426;&#65437;&#65412;&#20840;&#20061;&#24030;\&#65301;&#65301;&#20840;&#20061;&#24030;&#12288;&#32068;&#25163;&#12288;&#30007;&#2337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kawazoe\AppData\Local\Microsoft\Windows\Temporary%20Internet%20Files\Content.IE5\ZT2FMM9H\&#23398;&#36899;&#20061;&#24030;&#22823;&#20250;2014\&#25277;&#36984;\&#65412;&#65392;&#65413;&#65426;&#65437;&#65412;&#21335;&#37096;\&#65301;&#65302;&#21335;&#37096;&#12288;&#22243;&#20307;&#12288;&#30007;&#2337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9733;&#9733;&#9733;&#20840;&#20061;&#24030;&#12487;&#12540;&#12479;&#65288;&#19968;&#37096;&#12289;&#29066;&#26412;&#23398;&#22290;&#22823;&#23398;&#65289;\&#23398;&#36899;&#20061;&#24030;&#22823;&#20250;2014\&#25277;&#36984;\&#65412;&#65392;&#65413;&#65426;&#65437;&#65412;&#21271;&#37096;\&#65300;&#65305;&#21271;&#37096;&#12288;&#22243;&#20307;&#32068;&#25163;&#12288;&#30007;&#23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操作説明"/>
      <sheetName val="名簿入力"/>
      <sheetName val="結果"/>
      <sheetName val="P1"/>
      <sheetName val="P2"/>
      <sheetName val="トーナメント表"/>
      <sheetName val="選手名簿"/>
      <sheetName val="対戦表"/>
      <sheetName val="賞状"/>
      <sheetName val="からくり"/>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B3" t="str">
            <v>優勝AB</v>
          </cell>
        </row>
        <row r="4">
          <cell r="AB4" t="str">
            <v>優勝BA</v>
          </cell>
        </row>
        <row r="5">
          <cell r="AB5" t="str">
            <v>準優勝AB</v>
          </cell>
        </row>
        <row r="6">
          <cell r="AB6" t="str">
            <v>準優勝BA</v>
          </cell>
        </row>
        <row r="7">
          <cell r="AB7" t="str">
            <v>３位AB</v>
          </cell>
        </row>
        <row r="8">
          <cell r="AB8" t="str">
            <v>３位BA</v>
          </cell>
        </row>
        <row r="9">
          <cell r="AB9" t="str">
            <v>３位CD</v>
          </cell>
        </row>
        <row r="10">
          <cell r="AB10" t="str">
            <v>３位DC</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操作説明"/>
      <sheetName val="名簿入力"/>
      <sheetName val="結果"/>
      <sheetName val="P1"/>
      <sheetName val="P2"/>
      <sheetName val="トーナメント表"/>
      <sheetName val="選手名簿"/>
      <sheetName val="対戦表"/>
      <sheetName val="賞状"/>
      <sheetName val="からくり"/>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B3" t="str">
            <v>優勝AB</v>
          </cell>
        </row>
        <row r="4">
          <cell r="AB4" t="str">
            <v>優勝BA</v>
          </cell>
        </row>
        <row r="5">
          <cell r="AB5" t="str">
            <v>準優勝AB</v>
          </cell>
        </row>
        <row r="6">
          <cell r="AB6" t="str">
            <v>準優勝BA</v>
          </cell>
        </row>
        <row r="7">
          <cell r="AB7" t="str">
            <v>３位AB</v>
          </cell>
        </row>
        <row r="8">
          <cell r="AB8" t="str">
            <v>３位BA</v>
          </cell>
        </row>
        <row r="9">
          <cell r="AB9" t="str">
            <v>３位CD</v>
          </cell>
        </row>
        <row r="10">
          <cell r="AB10" t="str">
            <v>３位DC</v>
          </cell>
        </row>
      </sheetData>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操作説明"/>
      <sheetName val="名簿入力"/>
      <sheetName val="結果"/>
      <sheetName val="P1"/>
      <sheetName val="P2"/>
      <sheetName val="選手名簿"/>
      <sheetName val="対戦表"/>
      <sheetName val="賞状"/>
      <sheetName val="からくり"/>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B3" t="str">
            <v>優勝AB</v>
          </cell>
        </row>
        <row r="4">
          <cell r="AB4" t="str">
            <v>優勝BA</v>
          </cell>
        </row>
        <row r="5">
          <cell r="AB5" t="str">
            <v>準優勝AB</v>
          </cell>
        </row>
        <row r="6">
          <cell r="AB6" t="str">
            <v>準優勝BA</v>
          </cell>
        </row>
        <row r="7">
          <cell r="AB7" t="str">
            <v>３位AB</v>
          </cell>
        </row>
        <row r="8">
          <cell r="AB8" t="str">
            <v>３位BA</v>
          </cell>
        </row>
        <row r="9">
          <cell r="AB9" t="str">
            <v>３位CD</v>
          </cell>
        </row>
        <row r="10">
          <cell r="AB10" t="str">
            <v>３位DC</v>
          </cell>
        </row>
      </sheetData>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操作説明"/>
      <sheetName val="名簿入力"/>
      <sheetName val="結果"/>
      <sheetName val="P1"/>
      <sheetName val="P2"/>
      <sheetName val="トーナメント表"/>
      <sheetName val="選手名簿"/>
      <sheetName val="対戦表"/>
      <sheetName val="賞状"/>
      <sheetName val="からくり"/>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B3" t="str">
            <v>優勝AB</v>
          </cell>
        </row>
        <row r="4">
          <cell r="AB4" t="str">
            <v>優勝BA</v>
          </cell>
        </row>
        <row r="5">
          <cell r="AB5" t="str">
            <v>準優勝AB</v>
          </cell>
        </row>
        <row r="6">
          <cell r="AB6" t="str">
            <v>準優勝BA</v>
          </cell>
        </row>
        <row r="7">
          <cell r="AB7" t="str">
            <v>３位AB</v>
          </cell>
        </row>
        <row r="8">
          <cell r="AB8" t="str">
            <v>３位BA</v>
          </cell>
        </row>
        <row r="9">
          <cell r="AB9" t="str">
            <v>３位CD</v>
          </cell>
        </row>
        <row r="10">
          <cell r="AB10" t="str">
            <v>３位DC</v>
          </cell>
        </row>
      </sheetData>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51E0-D586-405D-BD5C-5B9C5F8889C1}">
  <dimension ref="A10:H37"/>
  <sheetViews>
    <sheetView tabSelected="1" topLeftCell="A16" workbookViewId="0">
      <selection activeCell="B23" sqref="B23"/>
    </sheetView>
  </sheetViews>
  <sheetFormatPr defaultRowHeight="18.75" x14ac:dyDescent="0.4"/>
  <cols>
    <col min="1" max="1" width="11.875" customWidth="1"/>
    <col min="6" max="6" width="10.25" bestFit="1" customWidth="1"/>
  </cols>
  <sheetData>
    <row r="10" spans="1:2" ht="21" x14ac:dyDescent="0.2">
      <c r="A10" s="61" t="s">
        <v>462</v>
      </c>
      <c r="B10" s="61"/>
    </row>
    <row r="11" spans="1:2" x14ac:dyDescent="0.15">
      <c r="A11" s="62"/>
      <c r="B11" s="62"/>
    </row>
    <row r="12" spans="1:2" x14ac:dyDescent="0.15">
      <c r="A12" s="63" t="s">
        <v>388</v>
      </c>
      <c r="B12" s="63" t="s">
        <v>463</v>
      </c>
    </row>
    <row r="13" spans="1:2" x14ac:dyDescent="0.15">
      <c r="A13" s="63" t="s">
        <v>389</v>
      </c>
      <c r="B13" s="63" t="s">
        <v>464</v>
      </c>
    </row>
    <row r="14" spans="1:2" x14ac:dyDescent="0.15">
      <c r="A14" s="63"/>
      <c r="B14" s="63" t="s">
        <v>466</v>
      </c>
    </row>
    <row r="15" spans="1:2" x14ac:dyDescent="0.15">
      <c r="A15" s="63" t="s">
        <v>390</v>
      </c>
      <c r="B15" s="63" t="s">
        <v>391</v>
      </c>
    </row>
    <row r="16" spans="1:2" x14ac:dyDescent="0.15">
      <c r="A16" s="63" t="s">
        <v>392</v>
      </c>
      <c r="B16" s="63" t="s">
        <v>465</v>
      </c>
    </row>
    <row r="17" spans="1:2" x14ac:dyDescent="0.15">
      <c r="A17" s="63" t="s">
        <v>393</v>
      </c>
      <c r="B17" s="63" t="s">
        <v>394</v>
      </c>
    </row>
    <row r="18" spans="1:2" x14ac:dyDescent="0.15">
      <c r="A18" s="63"/>
      <c r="B18" s="63" t="s">
        <v>395</v>
      </c>
    </row>
    <row r="37" spans="3:8" x14ac:dyDescent="0.4">
      <c r="C37" t="s">
        <v>557</v>
      </c>
      <c r="F37" s="215">
        <v>45796</v>
      </c>
      <c r="H37" s="216">
        <v>0.83333333333333337</v>
      </c>
    </row>
  </sheetData>
  <phoneticPr fontId="1"/>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87"/>
  <sheetViews>
    <sheetView topLeftCell="A37" zoomScale="110" zoomScaleNormal="110" workbookViewId="0">
      <selection activeCell="Q77" sqref="Q77"/>
    </sheetView>
  </sheetViews>
  <sheetFormatPr defaultRowHeight="18.75" x14ac:dyDescent="0.4"/>
  <cols>
    <col min="1" max="1" width="0.875" customWidth="1"/>
    <col min="2" max="2" width="2.875" style="118" customWidth="1"/>
    <col min="3" max="3" width="5.125" customWidth="1"/>
    <col min="4" max="5" width="9.125" customWidth="1"/>
    <col min="6" max="6" width="2.375" customWidth="1"/>
    <col min="7" max="7" width="9.125" customWidth="1"/>
    <col min="8" max="8" width="3.75" style="110" customWidth="1"/>
    <col min="9" max="9" width="7.125" customWidth="1"/>
    <col min="10" max="10" width="3.375" style="121" customWidth="1"/>
    <col min="11" max="11" width="7.25" customWidth="1"/>
    <col min="12" max="12" width="3.125" style="129" customWidth="1"/>
    <col min="13" max="13" width="4.75" customWidth="1"/>
    <col min="14" max="14" width="3.125" style="110" customWidth="1"/>
    <col min="15" max="15" width="4.25" customWidth="1"/>
    <col min="16" max="16" width="3.25" style="110" customWidth="1"/>
    <col min="17" max="17" width="5.875" customWidth="1"/>
    <col min="18" max="18" width="3.625" style="110" customWidth="1"/>
  </cols>
  <sheetData>
    <row r="1" spans="2:30" s="3" customFormat="1" ht="14.1" customHeight="1" x14ac:dyDescent="0.15">
      <c r="B1" s="115"/>
      <c r="E1" s="4"/>
      <c r="G1" s="5"/>
      <c r="H1" s="101"/>
      <c r="I1" s="5"/>
      <c r="J1" s="93"/>
      <c r="K1" s="5"/>
      <c r="L1" s="122"/>
      <c r="M1" s="5"/>
      <c r="N1" s="101"/>
      <c r="O1" s="5"/>
      <c r="P1" s="101"/>
      <c r="Q1" s="5" t="s">
        <v>0</v>
      </c>
      <c r="R1" s="101"/>
      <c r="S1" s="5"/>
      <c r="T1" s="5"/>
      <c r="U1" s="5"/>
      <c r="V1" s="5"/>
      <c r="W1" s="5"/>
      <c r="X1" s="5"/>
      <c r="Y1" s="5"/>
      <c r="Z1" s="5"/>
      <c r="AA1" s="5"/>
      <c r="AB1" s="5"/>
      <c r="AC1" s="5"/>
      <c r="AD1" s="5"/>
    </row>
    <row r="2" spans="2:30" s="3" customFormat="1" ht="14.1" customHeight="1" x14ac:dyDescent="0.15">
      <c r="B2" s="115"/>
      <c r="E2" s="4"/>
      <c r="G2" s="5"/>
      <c r="H2" s="101"/>
      <c r="I2" s="5"/>
      <c r="J2" s="93"/>
      <c r="K2" s="5"/>
      <c r="L2" s="122"/>
      <c r="M2" s="5"/>
      <c r="N2" s="101"/>
      <c r="O2" s="5"/>
      <c r="P2" s="101"/>
      <c r="Q2" s="5" t="s">
        <v>1</v>
      </c>
      <c r="R2" s="101"/>
      <c r="S2" s="5"/>
      <c r="T2" s="5"/>
      <c r="U2" s="5"/>
      <c r="V2" s="5"/>
      <c r="W2" s="5"/>
      <c r="X2" s="5"/>
      <c r="Y2" s="5"/>
      <c r="Z2" s="5"/>
      <c r="AA2" s="5"/>
      <c r="AB2" s="5"/>
      <c r="AC2" s="5"/>
      <c r="AD2" s="5"/>
    </row>
    <row r="3" spans="2:30" s="3" customFormat="1" ht="14.1" customHeight="1" x14ac:dyDescent="0.15">
      <c r="B3" s="115"/>
      <c r="E3" s="4"/>
      <c r="G3" s="5"/>
      <c r="H3" s="101"/>
      <c r="I3" s="5"/>
      <c r="J3" s="93"/>
      <c r="K3" s="5"/>
      <c r="L3" s="122"/>
      <c r="M3" s="5"/>
      <c r="N3" s="101"/>
      <c r="O3" s="5"/>
      <c r="P3" s="101"/>
      <c r="Q3" s="5" t="s">
        <v>2</v>
      </c>
      <c r="R3" s="101"/>
      <c r="S3" s="5"/>
      <c r="T3" s="5"/>
      <c r="U3" s="5"/>
      <c r="V3" s="5"/>
      <c r="W3" s="5"/>
      <c r="X3" s="5"/>
      <c r="Y3" s="5"/>
      <c r="Z3" s="5"/>
      <c r="AA3" s="5"/>
      <c r="AB3" s="5"/>
      <c r="AC3" s="5"/>
      <c r="AD3" s="5"/>
    </row>
    <row r="4" spans="2:30" s="6" customFormat="1" ht="27" customHeight="1" x14ac:dyDescent="0.4">
      <c r="B4" s="116"/>
      <c r="D4" s="6" t="s">
        <v>109</v>
      </c>
      <c r="E4" s="7"/>
      <c r="G4" s="8"/>
      <c r="H4" s="101"/>
      <c r="I4" s="8"/>
      <c r="J4" s="120"/>
      <c r="K4" s="8"/>
      <c r="L4" s="122"/>
      <c r="M4" s="8"/>
      <c r="N4" s="101"/>
      <c r="O4" s="8"/>
      <c r="P4" s="101"/>
      <c r="Q4" s="8"/>
      <c r="R4" s="101"/>
      <c r="S4" s="8"/>
      <c r="T4" s="8"/>
      <c r="U4" s="8"/>
      <c r="V4" s="8"/>
      <c r="W4" s="8"/>
      <c r="X4" s="8"/>
      <c r="Y4" s="8"/>
      <c r="Z4" s="8"/>
      <c r="AA4" s="8"/>
      <c r="AB4" s="8"/>
      <c r="AC4" s="8"/>
      <c r="AD4" s="8"/>
    </row>
    <row r="5" spans="2:30" s="9" customFormat="1" ht="10.5" customHeight="1" thickBot="1" x14ac:dyDescent="0.2">
      <c r="B5" s="197" t="s">
        <v>505</v>
      </c>
      <c r="C5" s="187">
        <v>1</v>
      </c>
      <c r="D5" s="187" t="s">
        <v>110</v>
      </c>
      <c r="E5" s="187" t="s">
        <v>41</v>
      </c>
      <c r="F5" s="187"/>
      <c r="G5" s="12"/>
      <c r="H5" s="102"/>
      <c r="I5" s="12"/>
      <c r="J5" s="102"/>
      <c r="K5" s="12"/>
      <c r="L5" s="123"/>
      <c r="M5" s="12"/>
      <c r="N5" s="102"/>
      <c r="O5" s="12"/>
      <c r="P5" s="102"/>
      <c r="Q5" s="12"/>
      <c r="R5" s="102"/>
      <c r="S5" s="12"/>
      <c r="T5" s="12"/>
      <c r="U5" s="12"/>
      <c r="V5" s="12"/>
      <c r="W5" s="12"/>
      <c r="X5" s="12"/>
      <c r="Y5" s="12"/>
      <c r="Z5" s="12"/>
      <c r="AA5" s="12"/>
      <c r="AB5" s="12"/>
      <c r="AC5" s="12"/>
      <c r="AD5" s="12"/>
    </row>
    <row r="6" spans="2:30" s="9" customFormat="1" ht="10.5" customHeight="1" thickBot="1" x14ac:dyDescent="0.2">
      <c r="B6" s="197"/>
      <c r="C6" s="189"/>
      <c r="D6" s="189"/>
      <c r="E6" s="189"/>
      <c r="F6" s="189"/>
      <c r="G6" s="84"/>
      <c r="H6" s="107"/>
      <c r="I6" s="85"/>
      <c r="J6" s="102">
        <v>1</v>
      </c>
      <c r="K6" s="12"/>
      <c r="L6" s="123"/>
      <c r="M6" s="12"/>
      <c r="N6" s="102"/>
      <c r="O6" s="12"/>
      <c r="P6" s="102"/>
      <c r="Q6" s="12"/>
      <c r="R6" s="102"/>
      <c r="S6" s="12"/>
      <c r="T6" s="12"/>
      <c r="U6" s="12"/>
      <c r="V6" s="12"/>
      <c r="W6" s="12"/>
      <c r="X6" s="12"/>
      <c r="Y6" s="12"/>
      <c r="Z6" s="12"/>
      <c r="AA6" s="12"/>
      <c r="AB6" s="12"/>
      <c r="AC6" s="12"/>
      <c r="AD6" s="12"/>
    </row>
    <row r="7" spans="2:30" s="9" customFormat="1" ht="10.5" customHeight="1" thickBot="1" x14ac:dyDescent="0.2">
      <c r="B7" s="197"/>
      <c r="C7" s="187">
        <v>2</v>
      </c>
      <c r="D7" s="187" t="s">
        <v>111</v>
      </c>
      <c r="E7" s="187" t="s">
        <v>66</v>
      </c>
      <c r="F7" s="187"/>
      <c r="G7" s="12"/>
      <c r="H7" s="102"/>
      <c r="I7" s="12" t="s">
        <v>280</v>
      </c>
      <c r="J7" s="103">
        <v>0</v>
      </c>
      <c r="K7" s="85"/>
      <c r="L7" s="123"/>
      <c r="M7" s="12"/>
      <c r="N7" s="102"/>
      <c r="O7" s="12"/>
      <c r="P7" s="102"/>
      <c r="Q7" s="12"/>
      <c r="R7" s="102"/>
      <c r="S7" s="12"/>
      <c r="T7" s="12"/>
      <c r="U7" s="12"/>
      <c r="V7" s="12"/>
      <c r="W7" s="12"/>
      <c r="X7" s="12"/>
      <c r="Y7" s="12"/>
      <c r="Z7" s="12"/>
      <c r="AA7" s="12"/>
      <c r="AB7" s="12"/>
      <c r="AC7" s="12"/>
      <c r="AD7" s="12"/>
    </row>
    <row r="8" spans="2:30" s="9" customFormat="1" ht="10.5" customHeight="1" x14ac:dyDescent="0.15">
      <c r="B8" s="197"/>
      <c r="C8" s="189"/>
      <c r="D8" s="189"/>
      <c r="E8" s="189"/>
      <c r="F8" s="189"/>
      <c r="G8" s="85" t="s">
        <v>277</v>
      </c>
      <c r="H8" s="105" t="s">
        <v>508</v>
      </c>
      <c r="I8" s="11"/>
      <c r="J8" s="104"/>
      <c r="K8" s="86"/>
      <c r="L8" s="123"/>
      <c r="M8" s="12"/>
      <c r="N8" s="102"/>
      <c r="O8" s="12"/>
      <c r="P8" s="102"/>
      <c r="Q8" s="12"/>
      <c r="R8" s="102"/>
      <c r="S8" s="12"/>
      <c r="T8" s="12"/>
      <c r="U8" s="12"/>
      <c r="V8" s="12"/>
      <c r="W8" s="12"/>
      <c r="X8" s="12"/>
      <c r="Y8" s="12"/>
      <c r="Z8" s="12"/>
      <c r="AA8" s="12"/>
      <c r="AB8" s="12"/>
      <c r="AC8" s="12"/>
      <c r="AD8" s="12"/>
    </row>
    <row r="9" spans="2:30" s="9" customFormat="1" ht="10.5" customHeight="1" thickBot="1" x14ac:dyDescent="0.2">
      <c r="B9" s="197"/>
      <c r="C9" s="187">
        <v>3</v>
      </c>
      <c r="D9" s="187" t="s">
        <v>112</v>
      </c>
      <c r="E9" s="187" t="s">
        <v>98</v>
      </c>
      <c r="F9" s="187"/>
      <c r="G9" s="11"/>
      <c r="H9" s="104"/>
      <c r="I9" s="12"/>
      <c r="J9" s="102"/>
      <c r="K9" s="86" t="s">
        <v>272</v>
      </c>
      <c r="L9" s="123" t="s">
        <v>512</v>
      </c>
      <c r="M9" s="12"/>
      <c r="N9" s="102"/>
      <c r="O9" s="12"/>
      <c r="P9" s="102"/>
      <c r="Q9" s="12"/>
      <c r="R9" s="102"/>
      <c r="S9" s="12"/>
      <c r="T9" s="12"/>
      <c r="U9" s="12"/>
      <c r="V9" s="12"/>
      <c r="W9" s="12"/>
      <c r="X9" s="12"/>
      <c r="Y9" s="12"/>
      <c r="Z9" s="12"/>
      <c r="AA9" s="12"/>
      <c r="AB9" s="12"/>
      <c r="AC9" s="12"/>
      <c r="AD9" s="12"/>
    </row>
    <row r="10" spans="2:30" s="9" customFormat="1" ht="10.5" customHeight="1" x14ac:dyDescent="0.15">
      <c r="B10" s="197"/>
      <c r="C10" s="189"/>
      <c r="D10" s="189"/>
      <c r="E10" s="189"/>
      <c r="F10" s="189"/>
      <c r="G10" s="12"/>
      <c r="H10" s="102"/>
      <c r="I10" s="12"/>
      <c r="J10" s="102"/>
      <c r="K10" s="20"/>
      <c r="L10" s="124">
        <v>1</v>
      </c>
      <c r="M10" s="85"/>
      <c r="N10" s="102"/>
      <c r="O10" s="12"/>
      <c r="P10" s="102"/>
      <c r="Q10" s="12"/>
      <c r="R10" s="102"/>
      <c r="S10" s="12"/>
      <c r="T10" s="12"/>
      <c r="U10" s="12"/>
      <c r="V10" s="12"/>
      <c r="W10" s="12"/>
      <c r="X10" s="12"/>
      <c r="Y10" s="12"/>
      <c r="Z10" s="12"/>
      <c r="AA10" s="12"/>
      <c r="AB10" s="12"/>
      <c r="AC10" s="12"/>
      <c r="AD10" s="12"/>
    </row>
    <row r="11" spans="2:30" s="9" customFormat="1" ht="10.5" customHeight="1" x14ac:dyDescent="0.15">
      <c r="B11" s="197"/>
      <c r="C11" s="187">
        <v>4</v>
      </c>
      <c r="D11" s="187" t="s">
        <v>483</v>
      </c>
      <c r="E11" s="187" t="s">
        <v>7</v>
      </c>
      <c r="F11" s="187"/>
      <c r="G11" s="11"/>
      <c r="H11" s="105"/>
      <c r="I11" s="11"/>
      <c r="J11" s="102"/>
      <c r="K11" s="20"/>
      <c r="L11" s="123"/>
      <c r="M11" s="86"/>
      <c r="N11" s="102"/>
      <c r="O11" s="12"/>
      <c r="P11" s="102"/>
      <c r="Q11" s="12"/>
      <c r="R11" s="102"/>
      <c r="S11" s="12"/>
      <c r="T11" s="12"/>
      <c r="U11" s="12"/>
      <c r="V11" s="12"/>
      <c r="W11" s="12"/>
      <c r="X11" s="12"/>
      <c r="Y11" s="12"/>
      <c r="Z11" s="12"/>
      <c r="AA11" s="12"/>
      <c r="AB11" s="12"/>
      <c r="AC11" s="12"/>
      <c r="AD11" s="12"/>
    </row>
    <row r="12" spans="2:30" s="9" customFormat="1" ht="10.5" customHeight="1" x14ac:dyDescent="0.15">
      <c r="B12" s="197"/>
      <c r="C12" s="189"/>
      <c r="D12" s="189"/>
      <c r="E12" s="189"/>
      <c r="F12" s="189"/>
      <c r="G12" s="12"/>
      <c r="H12" s="102"/>
      <c r="I12" s="12" t="s">
        <v>279</v>
      </c>
      <c r="J12" s="108">
        <v>0</v>
      </c>
      <c r="K12" s="16"/>
      <c r="L12" s="123"/>
      <c r="M12" s="86"/>
      <c r="N12" s="102"/>
      <c r="O12" s="12"/>
      <c r="P12" s="102"/>
      <c r="Q12" s="12"/>
      <c r="R12" s="102"/>
      <c r="S12" s="12"/>
      <c r="T12" s="12"/>
      <c r="U12" s="12"/>
      <c r="V12" s="12"/>
      <c r="W12" s="12"/>
      <c r="X12" s="12"/>
      <c r="Y12" s="12"/>
      <c r="Z12" s="12"/>
      <c r="AA12" s="12"/>
      <c r="AB12" s="12"/>
      <c r="AC12" s="12"/>
      <c r="AD12" s="12"/>
    </row>
    <row r="13" spans="2:30" s="9" customFormat="1" ht="10.5" customHeight="1" thickBot="1" x14ac:dyDescent="0.2">
      <c r="B13" s="197"/>
      <c r="C13" s="187">
        <v>5</v>
      </c>
      <c r="D13" s="187" t="s">
        <v>113</v>
      </c>
      <c r="E13" s="187" t="s">
        <v>5</v>
      </c>
      <c r="F13" s="187"/>
      <c r="G13" s="88"/>
      <c r="H13" s="106"/>
      <c r="I13" s="87"/>
      <c r="J13" s="102">
        <v>2</v>
      </c>
      <c r="K13" s="12"/>
      <c r="L13" s="123"/>
      <c r="M13" s="86" t="s">
        <v>293</v>
      </c>
      <c r="N13" s="102" t="s">
        <v>508</v>
      </c>
      <c r="O13" s="12"/>
      <c r="P13" s="102"/>
      <c r="Q13" s="12"/>
      <c r="R13" s="102"/>
      <c r="S13" s="12"/>
      <c r="T13" s="12"/>
      <c r="U13" s="12"/>
      <c r="V13" s="12"/>
      <c r="W13" s="12"/>
      <c r="X13" s="12"/>
      <c r="Y13" s="12"/>
      <c r="Z13" s="12"/>
      <c r="AA13" s="12"/>
      <c r="AB13" s="12"/>
      <c r="AC13" s="12"/>
      <c r="AD13" s="12"/>
    </row>
    <row r="14" spans="2:30" s="9" customFormat="1" ht="10.5" customHeight="1" x14ac:dyDescent="0.15">
      <c r="B14" s="197"/>
      <c r="C14" s="189"/>
      <c r="D14" s="189"/>
      <c r="E14" s="189"/>
      <c r="F14" s="189"/>
      <c r="G14" s="12"/>
      <c r="H14" s="102"/>
      <c r="I14" s="12"/>
      <c r="J14" s="102"/>
      <c r="K14" s="12"/>
      <c r="L14" s="123"/>
      <c r="M14" s="12"/>
      <c r="N14" s="103"/>
      <c r="O14" s="85"/>
      <c r="P14" s="102"/>
      <c r="Q14" s="12"/>
      <c r="R14" s="102"/>
      <c r="S14" s="12"/>
      <c r="T14" s="12"/>
      <c r="U14" s="12"/>
      <c r="V14" s="12"/>
      <c r="W14" s="12"/>
      <c r="X14" s="12"/>
      <c r="Y14" s="12"/>
      <c r="Z14" s="12"/>
      <c r="AA14" s="12"/>
      <c r="AB14" s="12"/>
      <c r="AC14" s="12"/>
      <c r="AD14" s="12"/>
    </row>
    <row r="15" spans="2:30" s="9" customFormat="1" ht="10.5" customHeight="1" x14ac:dyDescent="0.15">
      <c r="B15" s="197"/>
      <c r="C15" s="187">
        <v>6</v>
      </c>
      <c r="D15" s="187" t="s">
        <v>114</v>
      </c>
      <c r="E15" s="187" t="s">
        <v>17</v>
      </c>
      <c r="F15" s="187"/>
      <c r="G15" s="11"/>
      <c r="H15" s="105"/>
      <c r="I15" s="11"/>
      <c r="J15" s="102"/>
      <c r="K15" s="12"/>
      <c r="L15" s="123"/>
      <c r="M15" s="12"/>
      <c r="N15" s="104"/>
      <c r="O15" s="86"/>
      <c r="P15" s="102"/>
      <c r="Q15" s="12"/>
      <c r="R15" s="102"/>
      <c r="S15" s="12"/>
      <c r="T15" s="12"/>
      <c r="U15" s="12"/>
      <c r="V15" s="12"/>
      <c r="W15" s="12"/>
      <c r="X15" s="12"/>
      <c r="Y15" s="12"/>
      <c r="Z15" s="12"/>
      <c r="AA15" s="12"/>
      <c r="AB15" s="12"/>
      <c r="AC15" s="12"/>
      <c r="AD15" s="12"/>
    </row>
    <row r="16" spans="2:30" s="9" customFormat="1" ht="10.5" customHeight="1" x14ac:dyDescent="0.15">
      <c r="B16" s="197"/>
      <c r="C16" s="189"/>
      <c r="D16" s="189"/>
      <c r="E16" s="189"/>
      <c r="F16" s="189"/>
      <c r="G16" s="12"/>
      <c r="H16" s="102"/>
      <c r="I16" s="12" t="s">
        <v>281</v>
      </c>
      <c r="J16" s="108">
        <v>0</v>
      </c>
      <c r="K16" s="11"/>
      <c r="L16" s="123"/>
      <c r="M16" s="12"/>
      <c r="N16" s="104"/>
      <c r="O16" s="86"/>
      <c r="P16" s="102"/>
      <c r="Q16" s="12"/>
      <c r="R16" s="102"/>
      <c r="S16" s="12"/>
      <c r="T16" s="12"/>
      <c r="U16" s="12"/>
      <c r="V16" s="12"/>
      <c r="W16" s="12"/>
      <c r="X16" s="12"/>
      <c r="Y16" s="12"/>
      <c r="Z16" s="12"/>
      <c r="AA16" s="12"/>
      <c r="AB16" s="12"/>
      <c r="AC16" s="12"/>
      <c r="AD16" s="12"/>
    </row>
    <row r="17" spans="2:30" s="9" customFormat="1" ht="10.5" customHeight="1" thickBot="1" x14ac:dyDescent="0.2">
      <c r="B17" s="197"/>
      <c r="C17" s="187">
        <v>7</v>
      </c>
      <c r="D17" s="187" t="s">
        <v>115</v>
      </c>
      <c r="E17" s="187" t="s">
        <v>30</v>
      </c>
      <c r="F17" s="187"/>
      <c r="G17" s="88"/>
      <c r="H17" s="106"/>
      <c r="I17" s="87"/>
      <c r="J17" s="102">
        <v>4</v>
      </c>
      <c r="K17" s="12"/>
      <c r="L17" s="125"/>
      <c r="M17" s="12"/>
      <c r="N17" s="104"/>
      <c r="O17" s="86"/>
      <c r="P17" s="102"/>
      <c r="Q17" s="12"/>
      <c r="R17" s="102"/>
      <c r="S17" s="12"/>
      <c r="T17" s="12"/>
      <c r="U17" s="12"/>
      <c r="V17" s="12"/>
      <c r="W17" s="12"/>
      <c r="X17" s="12"/>
      <c r="Y17" s="12"/>
      <c r="Z17" s="12"/>
      <c r="AA17" s="12"/>
      <c r="AB17" s="12"/>
      <c r="AC17" s="12"/>
      <c r="AD17" s="12"/>
    </row>
    <row r="18" spans="2:30" s="9" customFormat="1" ht="10.5" customHeight="1" x14ac:dyDescent="0.15">
      <c r="B18" s="197"/>
      <c r="C18" s="189"/>
      <c r="D18" s="189"/>
      <c r="E18" s="189"/>
      <c r="F18" s="189"/>
      <c r="G18" s="12"/>
      <c r="H18" s="102"/>
      <c r="I18" s="12"/>
      <c r="J18" s="102"/>
      <c r="K18" s="12" t="s">
        <v>276</v>
      </c>
      <c r="L18" s="126">
        <v>0</v>
      </c>
      <c r="M18" s="11"/>
      <c r="N18" s="104"/>
      <c r="O18" s="86"/>
      <c r="P18" s="102"/>
      <c r="Q18" s="12"/>
      <c r="R18" s="102"/>
      <c r="S18" s="12"/>
      <c r="T18" s="12"/>
      <c r="U18" s="12"/>
      <c r="V18" s="12"/>
      <c r="W18" s="12"/>
      <c r="X18" s="12"/>
      <c r="Y18" s="12"/>
      <c r="Z18" s="12"/>
      <c r="AA18" s="12"/>
      <c r="AB18" s="12"/>
      <c r="AC18" s="12"/>
      <c r="AD18" s="12"/>
    </row>
    <row r="19" spans="2:30" s="9" customFormat="1" ht="10.5" customHeight="1" thickBot="1" x14ac:dyDescent="0.2">
      <c r="B19" s="197"/>
      <c r="C19" s="187">
        <v>8</v>
      </c>
      <c r="D19" s="187" t="s">
        <v>116</v>
      </c>
      <c r="E19" s="187" t="s">
        <v>21</v>
      </c>
      <c r="F19" s="187"/>
      <c r="G19" s="12"/>
      <c r="H19" s="102"/>
      <c r="I19" s="12"/>
      <c r="J19" s="102"/>
      <c r="K19" s="86"/>
      <c r="L19" s="123">
        <v>6</v>
      </c>
      <c r="M19" s="12"/>
      <c r="N19" s="102"/>
      <c r="O19" s="86"/>
      <c r="P19" s="102"/>
      <c r="Q19" s="12"/>
      <c r="R19" s="102"/>
      <c r="S19" s="12"/>
      <c r="T19" s="12"/>
      <c r="U19" s="12"/>
      <c r="V19" s="12"/>
      <c r="W19" s="12"/>
      <c r="X19" s="12"/>
      <c r="Y19" s="12"/>
      <c r="Z19" s="12"/>
      <c r="AA19" s="12"/>
      <c r="AB19" s="12"/>
      <c r="AC19" s="12"/>
      <c r="AD19" s="12"/>
    </row>
    <row r="20" spans="2:30" s="9" customFormat="1" ht="10.5" customHeight="1" thickBot="1" x14ac:dyDescent="0.2">
      <c r="B20" s="197"/>
      <c r="C20" s="189"/>
      <c r="D20" s="189"/>
      <c r="E20" s="189"/>
      <c r="F20" s="189"/>
      <c r="G20" s="84"/>
      <c r="H20" s="107"/>
      <c r="I20" s="85" t="s">
        <v>282</v>
      </c>
      <c r="J20" s="106">
        <v>2</v>
      </c>
      <c r="K20" s="87"/>
      <c r="L20" s="123"/>
      <c r="M20" s="12"/>
      <c r="N20" s="102"/>
      <c r="O20" s="86"/>
      <c r="P20" s="102"/>
      <c r="Q20" s="12"/>
      <c r="R20" s="102"/>
      <c r="S20" s="12"/>
      <c r="T20" s="12"/>
      <c r="U20" s="12"/>
      <c r="V20" s="12"/>
      <c r="W20" s="12"/>
      <c r="X20" s="12"/>
      <c r="Y20" s="12"/>
      <c r="Z20" s="12"/>
      <c r="AA20" s="12"/>
      <c r="AB20" s="12"/>
      <c r="AC20" s="12"/>
      <c r="AD20" s="12"/>
    </row>
    <row r="21" spans="2:30" s="9" customFormat="1" ht="10.5" customHeight="1" x14ac:dyDescent="0.15">
      <c r="B21" s="197"/>
      <c r="C21" s="187">
        <v>9</v>
      </c>
      <c r="D21" s="187" t="s">
        <v>117</v>
      </c>
      <c r="E21" s="187" t="s">
        <v>23</v>
      </c>
      <c r="F21" s="187"/>
      <c r="G21" s="11"/>
      <c r="H21" s="105"/>
      <c r="I21" s="11"/>
      <c r="J21" s="104">
        <v>1</v>
      </c>
      <c r="K21" s="12"/>
      <c r="L21" s="123"/>
      <c r="M21" s="12"/>
      <c r="N21" s="102"/>
      <c r="O21" s="86"/>
      <c r="P21" s="102"/>
      <c r="Q21" s="12"/>
      <c r="R21" s="102"/>
      <c r="S21" s="12"/>
      <c r="T21" s="12"/>
      <c r="U21" s="12"/>
      <c r="V21" s="12"/>
      <c r="W21" s="12"/>
      <c r="X21" s="12"/>
      <c r="Y21" s="12"/>
      <c r="Z21" s="12"/>
      <c r="AA21" s="12"/>
      <c r="AB21" s="12"/>
      <c r="AC21" s="12"/>
      <c r="AD21" s="12"/>
    </row>
    <row r="22" spans="2:30" s="9" customFormat="1" ht="10.5" customHeight="1" x14ac:dyDescent="0.15">
      <c r="B22" s="197"/>
      <c r="C22" s="189"/>
      <c r="D22" s="189"/>
      <c r="E22" s="189"/>
      <c r="F22" s="189"/>
      <c r="G22" s="12"/>
      <c r="H22" s="102"/>
      <c r="I22" s="12"/>
      <c r="J22" s="102"/>
      <c r="K22" s="12"/>
      <c r="L22" s="123"/>
      <c r="N22" s="102"/>
      <c r="O22" s="86" t="s">
        <v>297</v>
      </c>
      <c r="P22" s="105">
        <v>2</v>
      </c>
      <c r="Q22" s="11"/>
      <c r="R22" s="102"/>
      <c r="S22" s="12"/>
      <c r="T22" s="12"/>
      <c r="U22" s="12"/>
      <c r="V22" s="12"/>
      <c r="W22" s="12"/>
      <c r="X22" s="12"/>
      <c r="Y22" s="12"/>
      <c r="Z22" s="12"/>
      <c r="AA22" s="12"/>
      <c r="AB22" s="12"/>
      <c r="AC22" s="12"/>
      <c r="AD22" s="12"/>
    </row>
    <row r="23" spans="2:30" s="9" customFormat="1" ht="10.5" customHeight="1" x14ac:dyDescent="0.15">
      <c r="B23" s="197"/>
      <c r="C23" s="187">
        <v>10</v>
      </c>
      <c r="D23" s="187" t="s">
        <v>118</v>
      </c>
      <c r="E23" s="187" t="s">
        <v>19</v>
      </c>
      <c r="F23" s="187"/>
      <c r="G23" s="11"/>
      <c r="H23" s="105"/>
      <c r="I23" s="11"/>
      <c r="J23" s="102"/>
      <c r="K23" s="12"/>
      <c r="L23" s="123"/>
      <c r="M23" s="12"/>
      <c r="N23" s="102"/>
      <c r="O23" s="12"/>
      <c r="P23" s="104">
        <v>0</v>
      </c>
      <c r="Q23" s="12"/>
      <c r="R23" s="104"/>
      <c r="S23" s="12"/>
      <c r="T23" s="12"/>
      <c r="U23" s="12"/>
      <c r="V23" s="12"/>
      <c r="W23" s="12"/>
      <c r="X23" s="12"/>
      <c r="Y23" s="12"/>
      <c r="Z23" s="12"/>
      <c r="AA23" s="12"/>
      <c r="AB23" s="12"/>
      <c r="AC23" s="12"/>
      <c r="AD23" s="12"/>
    </row>
    <row r="24" spans="2:30" s="9" customFormat="1" ht="10.5" customHeight="1" thickBot="1" x14ac:dyDescent="0.2">
      <c r="B24" s="197"/>
      <c r="C24" s="189"/>
      <c r="D24" s="189"/>
      <c r="E24" s="189"/>
      <c r="F24" s="189"/>
      <c r="G24" s="12"/>
      <c r="H24" s="102"/>
      <c r="I24" s="12" t="s">
        <v>283</v>
      </c>
      <c r="J24" s="104">
        <v>0</v>
      </c>
      <c r="K24" s="12"/>
      <c r="L24" s="123"/>
      <c r="M24" s="12"/>
      <c r="N24" s="102"/>
      <c r="O24" s="12"/>
      <c r="P24" s="104"/>
      <c r="Q24" s="12"/>
      <c r="R24" s="104"/>
      <c r="S24" s="12"/>
      <c r="T24" s="12"/>
      <c r="U24" s="12"/>
      <c r="V24" s="12"/>
      <c r="W24" s="12"/>
      <c r="X24" s="12"/>
      <c r="Y24" s="12"/>
      <c r="Z24" s="12"/>
      <c r="AA24" s="12"/>
      <c r="AB24" s="12"/>
      <c r="AC24" s="12"/>
      <c r="AD24" s="12"/>
    </row>
    <row r="25" spans="2:30" s="9" customFormat="1" ht="10.5" customHeight="1" thickBot="1" x14ac:dyDescent="0.2">
      <c r="B25" s="197"/>
      <c r="C25" s="187">
        <v>11</v>
      </c>
      <c r="D25" s="187" t="s">
        <v>119</v>
      </c>
      <c r="E25" s="187" t="s">
        <v>120</v>
      </c>
      <c r="F25" s="187"/>
      <c r="G25" s="88"/>
      <c r="H25" s="106"/>
      <c r="I25" s="87"/>
      <c r="J25" s="107">
        <v>3</v>
      </c>
      <c r="K25" s="85"/>
      <c r="L25" s="123"/>
      <c r="M25" s="12"/>
      <c r="N25" s="102"/>
      <c r="O25" s="12"/>
      <c r="P25" s="104"/>
      <c r="Q25" s="12"/>
      <c r="R25" s="104"/>
      <c r="S25" s="12"/>
      <c r="T25" s="12"/>
      <c r="U25" s="12"/>
      <c r="V25" s="12"/>
      <c r="W25" s="12"/>
      <c r="X25" s="12"/>
      <c r="Y25" s="12"/>
      <c r="Z25" s="12"/>
      <c r="AA25" s="12"/>
      <c r="AB25" s="12"/>
      <c r="AC25" s="12"/>
      <c r="AD25" s="12"/>
    </row>
    <row r="26" spans="2:30" s="9" customFormat="1" ht="10.5" customHeight="1" x14ac:dyDescent="0.15">
      <c r="B26" s="197"/>
      <c r="C26" s="189"/>
      <c r="D26" s="189"/>
      <c r="E26" s="189"/>
      <c r="F26" s="189"/>
      <c r="G26" s="12"/>
      <c r="H26" s="102"/>
      <c r="I26" s="12"/>
      <c r="J26" s="102"/>
      <c r="K26" s="86" t="s">
        <v>287</v>
      </c>
      <c r="L26" s="130">
        <v>2</v>
      </c>
      <c r="M26" s="11"/>
      <c r="N26" s="102"/>
      <c r="O26" s="12"/>
      <c r="P26" s="104"/>
      <c r="Q26" s="12"/>
      <c r="R26" s="104"/>
      <c r="S26" s="12"/>
      <c r="T26" s="12"/>
      <c r="U26" s="12"/>
      <c r="V26" s="12"/>
      <c r="W26" s="12"/>
      <c r="X26" s="12"/>
      <c r="Y26" s="12"/>
      <c r="Z26" s="12"/>
      <c r="AA26" s="12"/>
      <c r="AB26" s="12"/>
      <c r="AC26" s="12"/>
      <c r="AD26" s="12"/>
    </row>
    <row r="27" spans="2:30" s="9" customFormat="1" ht="10.5" customHeight="1" x14ac:dyDescent="0.15">
      <c r="B27" s="197"/>
      <c r="C27" s="187">
        <v>12</v>
      </c>
      <c r="D27" s="187" t="s">
        <v>121</v>
      </c>
      <c r="E27" s="187" t="s">
        <v>122</v>
      </c>
      <c r="F27" s="187"/>
      <c r="G27" s="11"/>
      <c r="H27" s="105"/>
      <c r="I27" s="11"/>
      <c r="J27" s="102"/>
      <c r="K27" s="20"/>
      <c r="L27" s="123">
        <v>0</v>
      </c>
      <c r="M27" s="12"/>
      <c r="N27" s="104"/>
      <c r="O27" s="12"/>
      <c r="P27" s="104"/>
      <c r="Q27" s="12"/>
      <c r="R27" s="104"/>
      <c r="S27" s="12"/>
      <c r="T27" s="12"/>
      <c r="U27" s="12"/>
      <c r="V27" s="12"/>
      <c r="W27" s="12"/>
      <c r="X27" s="12"/>
      <c r="Y27" s="12"/>
      <c r="Z27" s="12"/>
      <c r="AA27" s="12"/>
      <c r="AB27" s="12"/>
      <c r="AC27" s="12"/>
      <c r="AD27" s="12"/>
    </row>
    <row r="28" spans="2:30" s="9" customFormat="1" ht="10.5" customHeight="1" x14ac:dyDescent="0.15">
      <c r="B28" s="197"/>
      <c r="C28" s="189"/>
      <c r="D28" s="189"/>
      <c r="E28" s="189"/>
      <c r="F28" s="189"/>
      <c r="G28" s="12"/>
      <c r="H28" s="102"/>
      <c r="I28" s="12" t="s">
        <v>284</v>
      </c>
      <c r="J28" s="108"/>
      <c r="K28" s="16"/>
      <c r="L28" s="123"/>
      <c r="M28" s="12"/>
      <c r="N28" s="104"/>
      <c r="O28" s="20"/>
      <c r="P28" s="102"/>
      <c r="Q28" s="12"/>
      <c r="R28" s="104"/>
      <c r="S28" s="12"/>
      <c r="T28" s="12"/>
      <c r="U28" s="12"/>
      <c r="V28" s="12"/>
      <c r="W28" s="12"/>
      <c r="X28" s="12"/>
      <c r="Y28" s="12"/>
      <c r="Z28" s="12"/>
      <c r="AA28" s="12"/>
      <c r="AB28" s="12"/>
      <c r="AC28" s="12"/>
      <c r="AD28" s="12"/>
    </row>
    <row r="29" spans="2:30" s="9" customFormat="1" ht="10.5" customHeight="1" thickBot="1" x14ac:dyDescent="0.2">
      <c r="B29" s="197"/>
      <c r="C29" s="187">
        <v>13</v>
      </c>
      <c r="D29" s="187" t="s">
        <v>123</v>
      </c>
      <c r="E29" s="187" t="s">
        <v>5</v>
      </c>
      <c r="F29" s="187"/>
      <c r="G29" s="88"/>
      <c r="H29" s="106"/>
      <c r="I29" s="87"/>
      <c r="J29" s="102"/>
      <c r="K29" s="12"/>
      <c r="L29" s="123"/>
      <c r="M29" s="12"/>
      <c r="N29" s="104"/>
      <c r="O29" s="20"/>
      <c r="P29" s="102"/>
      <c r="Q29" s="12"/>
      <c r="R29" s="104"/>
      <c r="S29" s="12"/>
      <c r="T29" s="12"/>
      <c r="U29" s="12"/>
      <c r="V29" s="12"/>
      <c r="W29" s="12"/>
      <c r="X29" s="12"/>
      <c r="Y29" s="12"/>
      <c r="Z29" s="12"/>
      <c r="AA29" s="12"/>
      <c r="AB29" s="12"/>
      <c r="AC29" s="12"/>
      <c r="AD29" s="12"/>
    </row>
    <row r="30" spans="2:30" s="9" customFormat="1" ht="10.5" customHeight="1" x14ac:dyDescent="0.15">
      <c r="B30" s="197"/>
      <c r="C30" s="189"/>
      <c r="D30" s="189"/>
      <c r="E30" s="189"/>
      <c r="F30" s="189"/>
      <c r="G30" s="12"/>
      <c r="H30" s="102"/>
      <c r="I30" s="12"/>
      <c r="J30" s="102"/>
      <c r="K30" s="12"/>
      <c r="L30" s="123"/>
      <c r="M30" s="12"/>
      <c r="N30" s="104"/>
      <c r="O30" s="20"/>
      <c r="P30" s="102"/>
      <c r="Q30" s="12"/>
      <c r="R30" s="104"/>
      <c r="S30" s="12"/>
      <c r="T30" s="12"/>
      <c r="U30" s="12"/>
      <c r="V30" s="12"/>
      <c r="W30" s="12"/>
      <c r="X30" s="12"/>
      <c r="Y30" s="12"/>
      <c r="Z30" s="12"/>
      <c r="AA30" s="12"/>
      <c r="AB30" s="12"/>
      <c r="AC30" s="12"/>
      <c r="AD30" s="12"/>
    </row>
    <row r="31" spans="2:30" s="9" customFormat="1" ht="10.5" customHeight="1" x14ac:dyDescent="0.15">
      <c r="B31" s="197"/>
      <c r="C31" s="187">
        <v>14</v>
      </c>
      <c r="D31" s="187" t="s">
        <v>124</v>
      </c>
      <c r="E31" s="187" t="s">
        <v>17</v>
      </c>
      <c r="F31" s="187"/>
      <c r="G31" s="11"/>
      <c r="H31" s="105"/>
      <c r="I31" s="11"/>
      <c r="J31" s="102"/>
      <c r="K31" s="12"/>
      <c r="L31" s="123"/>
      <c r="M31" s="12" t="s">
        <v>294</v>
      </c>
      <c r="N31" s="108">
        <v>0</v>
      </c>
      <c r="O31" s="16"/>
      <c r="P31" s="102"/>
      <c r="Q31" s="12"/>
      <c r="R31" s="104"/>
      <c r="S31" s="12"/>
      <c r="T31" s="12"/>
      <c r="U31" s="12"/>
      <c r="V31" s="12"/>
      <c r="W31" s="12"/>
      <c r="X31" s="12"/>
      <c r="Y31" s="12"/>
      <c r="Z31" s="12"/>
      <c r="AA31" s="12"/>
      <c r="AB31" s="12"/>
      <c r="AC31" s="12"/>
      <c r="AD31" s="12"/>
    </row>
    <row r="32" spans="2:30" s="9" customFormat="1" ht="10.5" customHeight="1" x14ac:dyDescent="0.15">
      <c r="B32" s="197"/>
      <c r="C32" s="189"/>
      <c r="D32" s="189"/>
      <c r="E32" s="189"/>
      <c r="F32" s="189"/>
      <c r="G32" s="12"/>
      <c r="H32" s="102"/>
      <c r="I32" s="12" t="s">
        <v>285</v>
      </c>
      <c r="J32" s="108">
        <v>0</v>
      </c>
      <c r="K32" s="11"/>
      <c r="L32" s="123"/>
      <c r="M32" s="86"/>
      <c r="N32" s="102">
        <v>3</v>
      </c>
      <c r="O32" s="12"/>
      <c r="P32" s="102"/>
      <c r="Q32" s="12"/>
      <c r="R32" s="104"/>
      <c r="S32" s="12"/>
      <c r="T32" s="12"/>
      <c r="U32" s="12"/>
      <c r="V32" s="12"/>
      <c r="W32" s="12"/>
      <c r="X32" s="12"/>
      <c r="Y32" s="12"/>
      <c r="Z32" s="12"/>
      <c r="AA32" s="12"/>
      <c r="AB32" s="12"/>
      <c r="AC32" s="12"/>
      <c r="AD32" s="12"/>
    </row>
    <row r="33" spans="2:30" s="9" customFormat="1" ht="10.5" customHeight="1" thickBot="1" x14ac:dyDescent="0.2">
      <c r="B33" s="197"/>
      <c r="C33" s="187">
        <v>15</v>
      </c>
      <c r="D33" s="187" t="s">
        <v>125</v>
      </c>
      <c r="E33" s="187" t="s">
        <v>43</v>
      </c>
      <c r="F33" s="187"/>
      <c r="G33" s="88"/>
      <c r="H33" s="106"/>
      <c r="I33" s="87"/>
      <c r="J33" s="102">
        <v>6</v>
      </c>
      <c r="K33" s="12"/>
      <c r="L33" s="125"/>
      <c r="M33" s="86"/>
      <c r="N33" s="102"/>
      <c r="O33" s="12"/>
      <c r="P33" s="102"/>
      <c r="Q33" s="12"/>
      <c r="R33" s="104"/>
      <c r="S33" s="12"/>
      <c r="T33" s="12"/>
      <c r="U33" s="12"/>
      <c r="V33" s="12"/>
      <c r="W33" s="12"/>
      <c r="X33" s="12"/>
      <c r="Y33" s="12"/>
      <c r="Z33" s="12"/>
      <c r="AA33" s="12"/>
      <c r="AB33" s="12"/>
      <c r="AC33" s="12"/>
      <c r="AD33" s="12"/>
    </row>
    <row r="34" spans="2:30" s="9" customFormat="1" ht="10.5" customHeight="1" x14ac:dyDescent="0.15">
      <c r="B34" s="197"/>
      <c r="C34" s="189"/>
      <c r="D34" s="189"/>
      <c r="E34" s="189"/>
      <c r="F34" s="189"/>
      <c r="G34" s="12"/>
      <c r="H34" s="102"/>
      <c r="I34" s="12"/>
      <c r="J34" s="102"/>
      <c r="K34" s="12"/>
      <c r="L34" s="125"/>
      <c r="M34" s="86"/>
      <c r="N34" s="102"/>
      <c r="O34" s="12"/>
      <c r="P34" s="102"/>
      <c r="Q34" s="12"/>
      <c r="R34" s="104"/>
      <c r="S34" s="12"/>
      <c r="T34" s="12"/>
      <c r="U34" s="12"/>
      <c r="V34" s="12"/>
      <c r="W34" s="12"/>
      <c r="X34" s="12"/>
      <c r="Y34" s="12"/>
      <c r="Z34" s="12"/>
      <c r="AA34" s="12"/>
      <c r="AB34" s="12"/>
      <c r="AC34" s="12"/>
      <c r="AD34" s="12"/>
    </row>
    <row r="35" spans="2:30" s="9" customFormat="1" ht="10.5" customHeight="1" thickBot="1" x14ac:dyDescent="0.2">
      <c r="B35" s="197"/>
      <c r="C35" s="187">
        <v>16</v>
      </c>
      <c r="D35" s="187" t="s">
        <v>126</v>
      </c>
      <c r="E35" s="187" t="s">
        <v>25</v>
      </c>
      <c r="F35" s="187"/>
      <c r="G35" s="11"/>
      <c r="H35" s="102"/>
      <c r="I35" s="12"/>
      <c r="J35" s="102"/>
      <c r="K35" s="12" t="s">
        <v>288</v>
      </c>
      <c r="L35" s="127">
        <v>5</v>
      </c>
      <c r="M35" s="87"/>
      <c r="N35" s="102"/>
      <c r="O35" s="12"/>
      <c r="P35" s="102"/>
      <c r="Q35" s="12"/>
      <c r="R35" s="104"/>
      <c r="S35" s="12"/>
      <c r="T35" s="12"/>
      <c r="U35" s="12"/>
      <c r="V35" s="12"/>
      <c r="W35" s="12"/>
      <c r="X35" s="12"/>
      <c r="Y35" s="12"/>
      <c r="Z35" s="12"/>
      <c r="AA35" s="12"/>
      <c r="AB35" s="12"/>
      <c r="AC35" s="12"/>
      <c r="AD35" s="12"/>
    </row>
    <row r="36" spans="2:30" s="9" customFormat="1" ht="10.5" customHeight="1" x14ac:dyDescent="0.15">
      <c r="B36" s="197"/>
      <c r="C36" s="189"/>
      <c r="D36" s="189"/>
      <c r="E36" s="189"/>
      <c r="F36" s="189"/>
      <c r="G36" s="12" t="s">
        <v>278</v>
      </c>
      <c r="H36" s="108">
        <v>0</v>
      </c>
      <c r="I36" s="11"/>
      <c r="J36" s="102"/>
      <c r="K36" s="86"/>
      <c r="L36" s="123">
        <v>1</v>
      </c>
      <c r="M36" s="12"/>
      <c r="N36" s="102"/>
      <c r="O36" s="12"/>
      <c r="P36" s="102"/>
      <c r="Q36" s="12"/>
      <c r="R36" s="104"/>
      <c r="S36" s="12"/>
      <c r="T36" s="12"/>
      <c r="U36" s="12"/>
      <c r="V36" s="12"/>
      <c r="W36" s="12"/>
      <c r="X36" s="12"/>
      <c r="Y36" s="12"/>
      <c r="Z36" s="12"/>
      <c r="AA36" s="12"/>
      <c r="AB36" s="12"/>
      <c r="AC36" s="12"/>
      <c r="AD36" s="12"/>
    </row>
    <row r="37" spans="2:30" s="9" customFormat="1" ht="10.5" customHeight="1" thickBot="1" x14ac:dyDescent="0.2">
      <c r="B37" s="197"/>
      <c r="C37" s="187">
        <v>17</v>
      </c>
      <c r="D37" s="187" t="s">
        <v>127</v>
      </c>
      <c r="E37" s="187" t="s">
        <v>5</v>
      </c>
      <c r="F37" s="187"/>
      <c r="G37" s="87"/>
      <c r="H37" s="102">
        <v>3</v>
      </c>
      <c r="I37" s="12"/>
      <c r="J37" s="104"/>
      <c r="K37" s="86"/>
      <c r="L37" s="123"/>
      <c r="M37" s="12"/>
      <c r="N37" s="102"/>
      <c r="O37" s="12"/>
      <c r="P37" s="102"/>
      <c r="Q37" s="12"/>
      <c r="R37" s="104"/>
      <c r="S37" s="12"/>
      <c r="T37" s="12"/>
      <c r="U37" s="12"/>
      <c r="V37" s="12"/>
      <c r="W37" s="12"/>
      <c r="X37" s="12"/>
      <c r="Y37" s="12"/>
      <c r="Z37" s="12"/>
      <c r="AA37" s="12"/>
      <c r="AB37" s="12"/>
      <c r="AC37" s="12"/>
      <c r="AD37" s="12"/>
    </row>
    <row r="38" spans="2:30" s="9" customFormat="1" ht="10.5" customHeight="1" thickBot="1" x14ac:dyDescent="0.2">
      <c r="B38" s="197"/>
      <c r="C38" s="189"/>
      <c r="D38" s="189"/>
      <c r="E38" s="189"/>
      <c r="F38" s="189"/>
      <c r="G38" s="12"/>
      <c r="H38" s="102"/>
      <c r="I38" s="12" t="s">
        <v>286</v>
      </c>
      <c r="J38" s="113">
        <v>1</v>
      </c>
      <c r="K38" s="87"/>
      <c r="L38" s="123"/>
      <c r="M38" s="12"/>
      <c r="N38" s="102"/>
      <c r="O38" s="12"/>
      <c r="P38" s="102"/>
      <c r="Q38" s="12"/>
      <c r="R38" s="104"/>
      <c r="S38" s="12"/>
      <c r="T38" s="12"/>
      <c r="U38" s="12"/>
      <c r="V38" s="12"/>
      <c r="W38" s="12"/>
      <c r="X38" s="12"/>
      <c r="Y38" s="12"/>
      <c r="Z38" s="12"/>
      <c r="AA38" s="12"/>
      <c r="AB38" s="12"/>
      <c r="AC38" s="12"/>
      <c r="AD38" s="12"/>
    </row>
    <row r="39" spans="2:30" s="9" customFormat="1" ht="10.5" customHeight="1" thickBot="1" x14ac:dyDescent="0.2">
      <c r="B39" s="197" t="s">
        <v>478</v>
      </c>
      <c r="C39" s="187">
        <v>18</v>
      </c>
      <c r="D39" s="187" t="s">
        <v>128</v>
      </c>
      <c r="E39" s="187" t="s">
        <v>21</v>
      </c>
      <c r="F39" s="187"/>
      <c r="G39" s="88"/>
      <c r="H39" s="106"/>
      <c r="I39" s="87"/>
      <c r="J39" s="102" t="s">
        <v>512</v>
      </c>
      <c r="K39" s="12"/>
      <c r="L39" s="123"/>
      <c r="M39" s="12"/>
      <c r="N39" s="102"/>
      <c r="O39" s="12"/>
      <c r="P39" s="102"/>
      <c r="Q39" s="12"/>
      <c r="R39" s="104"/>
      <c r="S39" s="12"/>
      <c r="T39" s="12"/>
      <c r="U39" s="12"/>
      <c r="V39" s="12"/>
      <c r="W39" s="12"/>
      <c r="X39" s="12"/>
      <c r="Y39" s="12"/>
      <c r="Z39" s="12"/>
      <c r="AA39" s="12"/>
      <c r="AB39" s="12"/>
      <c r="AC39" s="12"/>
      <c r="AD39" s="12"/>
    </row>
    <row r="40" spans="2:30" s="9" customFormat="1" ht="10.5" customHeight="1" x14ac:dyDescent="0.15">
      <c r="B40" s="197"/>
      <c r="C40" s="187"/>
      <c r="D40" s="189"/>
      <c r="E40" s="189"/>
      <c r="F40" s="189"/>
      <c r="G40" s="12"/>
      <c r="H40" s="102"/>
      <c r="I40" s="12"/>
      <c r="J40" s="102"/>
      <c r="K40" s="12"/>
      <c r="L40" s="123"/>
      <c r="M40" s="12"/>
      <c r="N40" s="102"/>
      <c r="O40" s="12"/>
      <c r="P40" s="102"/>
      <c r="Q40" s="12" t="s">
        <v>218</v>
      </c>
      <c r="R40" s="108">
        <v>3</v>
      </c>
      <c r="S40" s="12"/>
      <c r="T40" s="12"/>
      <c r="U40" s="12"/>
      <c r="V40" s="12"/>
      <c r="W40" s="12"/>
      <c r="X40" s="12"/>
      <c r="Y40" s="12"/>
      <c r="Z40" s="12"/>
      <c r="AA40" s="12"/>
      <c r="AB40" s="12"/>
      <c r="AC40" s="12"/>
      <c r="AD40" s="12"/>
    </row>
    <row r="41" spans="2:30" s="9" customFormat="1" ht="10.5" customHeight="1" thickBot="1" x14ac:dyDescent="0.2">
      <c r="B41" s="197" t="s">
        <v>511</v>
      </c>
      <c r="C41" s="187">
        <v>19</v>
      </c>
      <c r="D41" s="187" t="s">
        <v>129</v>
      </c>
      <c r="E41" s="187" t="s">
        <v>5</v>
      </c>
      <c r="F41" s="187"/>
      <c r="G41" s="12"/>
      <c r="H41" s="102"/>
      <c r="I41" s="12"/>
      <c r="J41" s="102"/>
      <c r="K41" s="12"/>
      <c r="L41" s="123"/>
      <c r="M41" s="12"/>
      <c r="N41" s="102"/>
      <c r="O41" s="12"/>
      <c r="P41" s="102"/>
      <c r="Q41" s="86" t="s">
        <v>299</v>
      </c>
      <c r="R41" s="102">
        <v>4</v>
      </c>
      <c r="S41" s="12"/>
      <c r="T41" s="12"/>
      <c r="U41" s="12"/>
      <c r="V41" s="12"/>
      <c r="W41" s="12"/>
      <c r="X41" s="12"/>
      <c r="Y41" s="12"/>
      <c r="Z41" s="12"/>
      <c r="AA41" s="12"/>
      <c r="AB41" s="12"/>
      <c r="AC41" s="12"/>
      <c r="AD41" s="12"/>
    </row>
    <row r="42" spans="2:30" s="9" customFormat="1" ht="10.5" customHeight="1" thickBot="1" x14ac:dyDescent="0.2">
      <c r="B42" s="197"/>
      <c r="C42" s="187"/>
      <c r="D42" s="189"/>
      <c r="E42" s="189"/>
      <c r="F42" s="189"/>
      <c r="G42" s="84"/>
      <c r="H42" s="107"/>
      <c r="I42" s="85"/>
      <c r="J42" s="102" t="s">
        <v>554</v>
      </c>
      <c r="K42" s="12"/>
      <c r="L42" s="123"/>
      <c r="M42" s="12"/>
      <c r="N42" s="102"/>
      <c r="O42" s="12"/>
      <c r="P42" s="102"/>
      <c r="Q42" s="86"/>
      <c r="R42" s="102"/>
      <c r="S42" s="12"/>
      <c r="T42" s="12"/>
      <c r="U42" s="12"/>
      <c r="V42" s="12"/>
      <c r="W42" s="12"/>
      <c r="X42" s="12"/>
      <c r="Y42" s="12"/>
      <c r="Z42" s="12"/>
      <c r="AA42" s="12"/>
      <c r="AB42" s="12"/>
      <c r="AC42" s="12"/>
      <c r="AD42" s="12"/>
    </row>
    <row r="43" spans="2:30" s="9" customFormat="1" ht="10.5" customHeight="1" thickBot="1" x14ac:dyDescent="0.2">
      <c r="B43" s="197"/>
      <c r="C43" s="187">
        <v>20</v>
      </c>
      <c r="D43" s="187" t="s">
        <v>130</v>
      </c>
      <c r="E43" s="187" t="s">
        <v>120</v>
      </c>
      <c r="F43" s="187"/>
      <c r="G43" s="12"/>
      <c r="H43" s="102"/>
      <c r="I43" s="12" t="s">
        <v>303</v>
      </c>
      <c r="J43" s="103">
        <v>0</v>
      </c>
      <c r="K43" s="85"/>
      <c r="L43" s="123"/>
      <c r="M43" s="12"/>
      <c r="N43" s="102"/>
      <c r="O43" s="12"/>
      <c r="P43" s="102"/>
      <c r="Q43" s="86"/>
      <c r="R43" s="102"/>
      <c r="S43" s="12"/>
      <c r="T43" s="12"/>
      <c r="U43" s="12"/>
      <c r="V43" s="12"/>
      <c r="W43" s="12"/>
      <c r="X43" s="12"/>
      <c r="Y43" s="12"/>
      <c r="Z43" s="12"/>
      <c r="AA43" s="12"/>
      <c r="AB43" s="12"/>
      <c r="AC43" s="12"/>
      <c r="AD43" s="12"/>
    </row>
    <row r="44" spans="2:30" s="9" customFormat="1" ht="10.5" customHeight="1" x14ac:dyDescent="0.15">
      <c r="B44" s="197"/>
      <c r="C44" s="187"/>
      <c r="D44" s="189"/>
      <c r="E44" s="189"/>
      <c r="F44" s="189"/>
      <c r="G44" s="85" t="s">
        <v>300</v>
      </c>
      <c r="H44" s="105">
        <v>4</v>
      </c>
      <c r="I44" s="11"/>
      <c r="J44" s="104"/>
      <c r="K44" s="86"/>
      <c r="L44" s="123"/>
      <c r="M44" s="12"/>
      <c r="N44" s="102"/>
      <c r="O44" s="12"/>
      <c r="P44" s="102"/>
      <c r="Q44" s="86"/>
      <c r="R44" s="102"/>
      <c r="S44" s="12"/>
      <c r="T44" s="12"/>
      <c r="U44" s="12"/>
      <c r="V44" s="12"/>
      <c r="W44" s="12"/>
      <c r="X44" s="12"/>
      <c r="Y44" s="12"/>
      <c r="Z44" s="12"/>
      <c r="AA44" s="12"/>
      <c r="AB44" s="12"/>
      <c r="AC44" s="12"/>
      <c r="AD44" s="12"/>
    </row>
    <row r="45" spans="2:30" s="9" customFormat="1" ht="10.5" customHeight="1" thickBot="1" x14ac:dyDescent="0.2">
      <c r="B45" s="197"/>
      <c r="C45" s="187">
        <v>21</v>
      </c>
      <c r="D45" s="187" t="s">
        <v>131</v>
      </c>
      <c r="E45" s="187" t="s">
        <v>43</v>
      </c>
      <c r="F45" s="187"/>
      <c r="G45" s="11"/>
      <c r="H45" s="104">
        <v>0</v>
      </c>
      <c r="I45" s="12"/>
      <c r="J45" s="102"/>
      <c r="K45" s="86" t="s">
        <v>289</v>
      </c>
      <c r="L45" s="123">
        <v>5</v>
      </c>
      <c r="M45" s="12"/>
      <c r="N45" s="102"/>
      <c r="O45" s="12"/>
      <c r="P45" s="102"/>
      <c r="Q45" s="86"/>
      <c r="R45" s="102"/>
      <c r="S45" s="12"/>
      <c r="T45" s="12"/>
      <c r="U45" s="12"/>
      <c r="V45" s="12"/>
      <c r="W45" s="12"/>
      <c r="X45" s="12"/>
      <c r="Y45" s="12"/>
      <c r="Z45" s="12"/>
      <c r="AA45" s="12"/>
      <c r="AB45" s="12"/>
      <c r="AC45" s="12"/>
      <c r="AD45" s="12"/>
    </row>
    <row r="46" spans="2:30" s="9" customFormat="1" ht="10.5" customHeight="1" x14ac:dyDescent="0.15">
      <c r="B46" s="197"/>
      <c r="C46" s="187"/>
      <c r="D46" s="189"/>
      <c r="E46" s="189"/>
      <c r="F46" s="189"/>
      <c r="G46" s="12"/>
      <c r="H46" s="102"/>
      <c r="I46" s="12"/>
      <c r="J46" s="102"/>
      <c r="K46" s="12"/>
      <c r="L46" s="128">
        <v>0</v>
      </c>
      <c r="M46" s="85"/>
      <c r="N46" s="102"/>
      <c r="O46" s="12"/>
      <c r="P46" s="102"/>
      <c r="Q46" s="86"/>
      <c r="R46" s="102"/>
      <c r="S46" s="12"/>
      <c r="T46" s="12"/>
      <c r="U46" s="12"/>
      <c r="V46" s="12"/>
      <c r="W46" s="12"/>
      <c r="X46" s="12"/>
      <c r="Y46" s="12"/>
      <c r="Z46" s="12"/>
      <c r="AA46" s="12"/>
      <c r="AB46" s="12"/>
      <c r="AC46" s="12"/>
      <c r="AD46" s="12"/>
    </row>
    <row r="47" spans="2:30" s="9" customFormat="1" ht="10.5" customHeight="1" thickBot="1" x14ac:dyDescent="0.2">
      <c r="B47" s="197"/>
      <c r="C47" s="187">
        <v>22</v>
      </c>
      <c r="D47" s="187" t="s">
        <v>132</v>
      </c>
      <c r="E47" s="187" t="s">
        <v>27</v>
      </c>
      <c r="F47" s="187"/>
      <c r="G47" s="12"/>
      <c r="H47" s="102"/>
      <c r="I47" s="12"/>
      <c r="J47" s="102"/>
      <c r="K47" s="12"/>
      <c r="L47" s="125"/>
      <c r="M47" s="86"/>
      <c r="N47" s="102"/>
      <c r="O47" s="12"/>
      <c r="P47" s="102"/>
      <c r="Q47" s="86"/>
      <c r="R47" s="102"/>
      <c r="S47" s="12"/>
      <c r="T47" s="12"/>
      <c r="U47" s="12"/>
      <c r="V47" s="12"/>
      <c r="W47" s="12"/>
      <c r="X47" s="12"/>
      <c r="Y47" s="12"/>
      <c r="Z47" s="12"/>
      <c r="AA47" s="12"/>
      <c r="AB47" s="12"/>
      <c r="AC47" s="12"/>
      <c r="AD47" s="12"/>
    </row>
    <row r="48" spans="2:30" s="9" customFormat="1" ht="10.5" customHeight="1" x14ac:dyDescent="0.15">
      <c r="B48" s="197"/>
      <c r="C48" s="187"/>
      <c r="D48" s="189"/>
      <c r="E48" s="189"/>
      <c r="F48" s="189"/>
      <c r="G48" s="84"/>
      <c r="H48" s="107"/>
      <c r="I48" s="85" t="s">
        <v>302</v>
      </c>
      <c r="J48" s="105">
        <v>8</v>
      </c>
      <c r="K48" s="11"/>
      <c r="L48" s="125"/>
      <c r="M48" s="86"/>
      <c r="N48" s="102"/>
      <c r="O48" s="12"/>
      <c r="P48" s="102"/>
      <c r="Q48" s="86"/>
      <c r="R48" s="102"/>
      <c r="S48" s="12"/>
      <c r="T48" s="12"/>
      <c r="U48" s="12"/>
      <c r="V48" s="12"/>
      <c r="W48" s="12"/>
      <c r="X48" s="12"/>
      <c r="Y48" s="12"/>
      <c r="Z48" s="12"/>
      <c r="AA48" s="12"/>
      <c r="AB48" s="12"/>
      <c r="AC48" s="12"/>
      <c r="AD48" s="12"/>
    </row>
    <row r="49" spans="2:30" s="9" customFormat="1" ht="10.5" customHeight="1" thickBot="1" x14ac:dyDescent="0.2">
      <c r="B49" s="197"/>
      <c r="C49" s="187">
        <v>23</v>
      </c>
      <c r="D49" s="187" t="s">
        <v>133</v>
      </c>
      <c r="E49" s="187" t="s">
        <v>66</v>
      </c>
      <c r="F49" s="187"/>
      <c r="G49" s="11"/>
      <c r="H49" s="105"/>
      <c r="I49" s="11"/>
      <c r="J49" s="102">
        <v>0</v>
      </c>
      <c r="K49" s="12"/>
      <c r="L49" s="123"/>
      <c r="M49" s="86" t="s">
        <v>295</v>
      </c>
      <c r="N49" s="102">
        <v>1</v>
      </c>
      <c r="O49" s="12"/>
      <c r="P49" s="102"/>
      <c r="Q49" s="86"/>
      <c r="R49" s="102"/>
      <c r="S49" s="12"/>
      <c r="T49" s="12"/>
      <c r="U49" s="12"/>
      <c r="V49" s="12"/>
      <c r="W49" s="12"/>
      <c r="X49" s="12"/>
      <c r="Y49" s="12"/>
      <c r="Z49" s="12"/>
      <c r="AA49" s="12"/>
      <c r="AB49" s="12"/>
      <c r="AC49" s="12"/>
      <c r="AD49" s="12"/>
    </row>
    <row r="50" spans="2:30" s="9" customFormat="1" ht="10.5" customHeight="1" x14ac:dyDescent="0.15">
      <c r="B50" s="197"/>
      <c r="C50" s="187"/>
      <c r="D50" s="189"/>
      <c r="E50" s="189"/>
      <c r="F50" s="189"/>
      <c r="G50" s="12"/>
      <c r="H50" s="102"/>
      <c r="I50" s="12"/>
      <c r="J50" s="102"/>
      <c r="K50" s="12"/>
      <c r="L50" s="123"/>
      <c r="M50" s="12"/>
      <c r="N50" s="103">
        <v>0</v>
      </c>
      <c r="O50" s="85"/>
      <c r="P50" s="102"/>
      <c r="Q50" s="86"/>
      <c r="R50" s="102"/>
      <c r="S50" s="12"/>
      <c r="T50" s="12"/>
      <c r="U50" s="12"/>
      <c r="V50" s="12"/>
      <c r="W50" s="12"/>
      <c r="X50" s="12"/>
      <c r="Y50" s="12"/>
      <c r="Z50" s="12"/>
      <c r="AA50" s="12"/>
      <c r="AB50" s="12"/>
      <c r="AC50" s="12"/>
      <c r="AD50" s="12"/>
    </row>
    <row r="51" spans="2:30" s="9" customFormat="1" ht="10.5" customHeight="1" thickBot="1" x14ac:dyDescent="0.2">
      <c r="B51" s="197"/>
      <c r="C51" s="187">
        <v>24</v>
      </c>
      <c r="D51" s="187" t="s">
        <v>134</v>
      </c>
      <c r="E51" s="187" t="s">
        <v>41</v>
      </c>
      <c r="F51" s="187"/>
      <c r="G51" s="12"/>
      <c r="H51" s="102"/>
      <c r="I51" s="12"/>
      <c r="J51" s="102"/>
      <c r="K51" s="12"/>
      <c r="L51" s="123"/>
      <c r="M51" s="12"/>
      <c r="N51" s="104"/>
      <c r="O51" s="86"/>
      <c r="P51" s="102"/>
      <c r="Q51" s="86"/>
      <c r="R51" s="102"/>
      <c r="S51" s="12"/>
      <c r="T51" s="12"/>
      <c r="U51" s="12"/>
      <c r="V51" s="12"/>
      <c r="W51" s="12"/>
      <c r="X51" s="12"/>
      <c r="Y51" s="12"/>
      <c r="Z51" s="12"/>
      <c r="AA51" s="12"/>
      <c r="AB51" s="12"/>
      <c r="AC51" s="12"/>
      <c r="AD51" s="12"/>
    </row>
    <row r="52" spans="2:30" s="9" customFormat="1" ht="10.5" customHeight="1" thickBot="1" x14ac:dyDescent="0.2">
      <c r="B52" s="197"/>
      <c r="C52" s="187"/>
      <c r="D52" s="189"/>
      <c r="E52" s="189"/>
      <c r="F52" s="189"/>
      <c r="G52" s="84"/>
      <c r="H52" s="107"/>
      <c r="I52" s="85" t="s">
        <v>304</v>
      </c>
      <c r="J52" s="102">
        <v>4</v>
      </c>
      <c r="K52" s="12"/>
      <c r="L52" s="123"/>
      <c r="M52" s="12"/>
      <c r="N52" s="104"/>
      <c r="O52" s="86"/>
      <c r="P52" s="102"/>
      <c r="Q52" s="86"/>
      <c r="R52" s="102"/>
      <c r="S52" s="12"/>
      <c r="T52" s="12"/>
      <c r="U52" s="12"/>
      <c r="V52" s="12"/>
      <c r="W52" s="12"/>
      <c r="X52" s="12"/>
      <c r="Y52" s="12"/>
      <c r="Z52" s="12"/>
      <c r="AA52" s="12"/>
      <c r="AB52" s="12"/>
      <c r="AC52" s="12"/>
      <c r="AD52" s="12"/>
    </row>
    <row r="53" spans="2:30" s="9" customFormat="1" ht="10.5" customHeight="1" x14ac:dyDescent="0.15">
      <c r="B53" s="197"/>
      <c r="C53" s="187">
        <v>25</v>
      </c>
      <c r="D53" s="187" t="s">
        <v>135</v>
      </c>
      <c r="E53" s="187" t="s">
        <v>5</v>
      </c>
      <c r="F53" s="187"/>
      <c r="G53" s="11"/>
      <c r="H53" s="105"/>
      <c r="I53" s="11"/>
      <c r="J53" s="103">
        <v>0</v>
      </c>
      <c r="K53" s="85"/>
      <c r="L53" s="123"/>
      <c r="M53" s="12"/>
      <c r="N53" s="104"/>
      <c r="O53" s="86"/>
      <c r="P53" s="102"/>
      <c r="Q53" s="86"/>
      <c r="R53" s="102"/>
      <c r="S53" s="12"/>
      <c r="T53" s="12"/>
      <c r="U53" s="12"/>
      <c r="V53" s="12"/>
      <c r="W53" s="12"/>
      <c r="X53" s="12"/>
      <c r="Y53" s="12"/>
      <c r="Z53" s="12"/>
      <c r="AA53" s="12"/>
      <c r="AB53" s="12"/>
      <c r="AC53" s="12"/>
      <c r="AD53" s="12"/>
    </row>
    <row r="54" spans="2:30" s="9" customFormat="1" ht="10.5" customHeight="1" x14ac:dyDescent="0.15">
      <c r="B54" s="197"/>
      <c r="C54" s="187"/>
      <c r="D54" s="189"/>
      <c r="E54" s="189"/>
      <c r="F54" s="189"/>
      <c r="G54" s="12"/>
      <c r="H54" s="102"/>
      <c r="I54" s="12"/>
      <c r="J54" s="102"/>
      <c r="K54" s="86" t="s">
        <v>290</v>
      </c>
      <c r="L54" s="130" t="s">
        <v>508</v>
      </c>
      <c r="M54" s="11"/>
      <c r="N54" s="104"/>
      <c r="O54" s="86"/>
      <c r="P54" s="102"/>
      <c r="Q54" s="86"/>
      <c r="R54" s="102"/>
      <c r="S54" s="12"/>
      <c r="T54" s="12"/>
      <c r="U54" s="12"/>
      <c r="V54" s="12"/>
      <c r="W54" s="12"/>
      <c r="X54" s="12"/>
      <c r="Y54" s="12"/>
      <c r="Z54" s="12"/>
      <c r="AA54" s="12"/>
      <c r="AB54" s="12"/>
      <c r="AC54" s="12"/>
      <c r="AD54" s="12"/>
    </row>
    <row r="55" spans="2:30" s="9" customFormat="1" ht="10.5" customHeight="1" thickBot="1" x14ac:dyDescent="0.2">
      <c r="B55" s="197"/>
      <c r="C55" s="187">
        <v>26</v>
      </c>
      <c r="D55" s="187" t="s">
        <v>136</v>
      </c>
      <c r="E55" s="187" t="s">
        <v>79</v>
      </c>
      <c r="F55" s="187"/>
      <c r="G55" s="12"/>
      <c r="H55" s="102"/>
      <c r="I55" s="12"/>
      <c r="J55" s="102"/>
      <c r="K55" s="12"/>
      <c r="L55" s="125"/>
      <c r="M55" s="12"/>
      <c r="N55" s="102"/>
      <c r="O55" s="86"/>
      <c r="P55" s="102"/>
      <c r="Q55" s="86"/>
      <c r="R55" s="102"/>
      <c r="S55" s="12"/>
      <c r="T55" s="12"/>
      <c r="U55" s="12"/>
      <c r="V55" s="12"/>
      <c r="W55" s="12"/>
      <c r="X55" s="12"/>
      <c r="Y55" s="12"/>
      <c r="Z55" s="12"/>
      <c r="AA55" s="12"/>
      <c r="AB55" s="12"/>
      <c r="AC55" s="12"/>
      <c r="AD55" s="12"/>
    </row>
    <row r="56" spans="2:30" s="9" customFormat="1" ht="10.5" customHeight="1" x14ac:dyDescent="0.15">
      <c r="B56" s="197"/>
      <c r="C56" s="187"/>
      <c r="D56" s="189"/>
      <c r="E56" s="189"/>
      <c r="F56" s="189"/>
      <c r="G56" s="84"/>
      <c r="H56" s="107"/>
      <c r="I56" s="85" t="s">
        <v>305</v>
      </c>
      <c r="J56" s="105">
        <v>2</v>
      </c>
      <c r="K56" s="11"/>
      <c r="L56" s="125"/>
      <c r="M56" s="12"/>
      <c r="N56" s="102"/>
      <c r="O56" s="86"/>
      <c r="P56" s="102"/>
      <c r="Q56" s="86"/>
      <c r="R56" s="102"/>
      <c r="S56" s="12"/>
      <c r="T56" s="12"/>
      <c r="U56" s="12"/>
      <c r="V56" s="12"/>
      <c r="W56" s="12"/>
      <c r="X56" s="12"/>
      <c r="Y56" s="12"/>
      <c r="Z56" s="12"/>
      <c r="AA56" s="12"/>
      <c r="AB56" s="12"/>
      <c r="AC56" s="12"/>
      <c r="AD56" s="12"/>
    </row>
    <row r="57" spans="2:30" s="9" customFormat="1" ht="10.5" customHeight="1" x14ac:dyDescent="0.15">
      <c r="B57" s="197"/>
      <c r="C57" s="187">
        <v>27</v>
      </c>
      <c r="D57" s="187" t="s">
        <v>137</v>
      </c>
      <c r="E57" s="187" t="s">
        <v>64</v>
      </c>
      <c r="F57" s="187"/>
      <c r="G57" s="11"/>
      <c r="H57" s="105"/>
      <c r="I57" s="11"/>
      <c r="J57" s="104">
        <v>0</v>
      </c>
      <c r="K57" s="12"/>
      <c r="L57" s="123"/>
      <c r="M57" s="12"/>
      <c r="N57" s="102"/>
      <c r="O57" s="86"/>
      <c r="P57" s="102"/>
      <c r="Q57" s="86"/>
      <c r="R57" s="102"/>
      <c r="S57" s="12"/>
      <c r="T57" s="12"/>
      <c r="U57" s="12"/>
      <c r="V57" s="12"/>
      <c r="W57" s="12"/>
      <c r="X57" s="12"/>
      <c r="Y57" s="12"/>
      <c r="Z57" s="12"/>
      <c r="AA57" s="12"/>
      <c r="AB57" s="12"/>
      <c r="AC57" s="12"/>
      <c r="AD57" s="12"/>
    </row>
    <row r="58" spans="2:30" s="9" customFormat="1" ht="10.5" customHeight="1" thickBot="1" x14ac:dyDescent="0.2">
      <c r="B58" s="197"/>
      <c r="C58" s="187"/>
      <c r="D58" s="189"/>
      <c r="E58" s="189"/>
      <c r="F58" s="189"/>
      <c r="G58" s="12"/>
      <c r="H58" s="102"/>
      <c r="I58" s="12"/>
      <c r="J58" s="102"/>
      <c r="K58" s="12"/>
      <c r="L58" s="123"/>
      <c r="N58" s="102"/>
      <c r="O58" s="86" t="s">
        <v>298</v>
      </c>
      <c r="P58" s="106">
        <v>4</v>
      </c>
      <c r="Q58" s="87"/>
      <c r="R58" s="102"/>
      <c r="S58" s="12"/>
      <c r="T58" s="12"/>
      <c r="U58" s="12"/>
      <c r="V58" s="12"/>
      <c r="W58" s="12"/>
      <c r="X58" s="12"/>
      <c r="Y58" s="12"/>
      <c r="Z58" s="12"/>
      <c r="AA58" s="12"/>
      <c r="AB58" s="12"/>
      <c r="AC58" s="12"/>
      <c r="AD58" s="12"/>
    </row>
    <row r="59" spans="2:30" s="9" customFormat="1" ht="10.5" customHeight="1" x14ac:dyDescent="0.15">
      <c r="B59" s="197"/>
      <c r="C59" s="187">
        <v>28</v>
      </c>
      <c r="D59" s="187" t="s">
        <v>138</v>
      </c>
      <c r="E59" s="187" t="s">
        <v>66</v>
      </c>
      <c r="F59" s="187"/>
      <c r="G59" s="11"/>
      <c r="H59" s="105"/>
      <c r="I59" s="11"/>
      <c r="J59" s="102"/>
      <c r="K59" s="12"/>
      <c r="L59" s="123"/>
      <c r="M59" s="12"/>
      <c r="N59" s="102"/>
      <c r="O59" s="12"/>
      <c r="P59" s="104">
        <v>0</v>
      </c>
      <c r="Q59" s="12"/>
      <c r="R59" s="102"/>
      <c r="S59" s="12"/>
      <c r="T59" s="12"/>
      <c r="U59" s="12"/>
      <c r="V59" s="12"/>
      <c r="W59" s="12"/>
      <c r="X59" s="12"/>
      <c r="Y59" s="12"/>
      <c r="Z59" s="12"/>
      <c r="AA59" s="12"/>
      <c r="AB59" s="12"/>
      <c r="AC59" s="12"/>
      <c r="AD59" s="12"/>
    </row>
    <row r="60" spans="2:30" s="9" customFormat="1" ht="10.5" customHeight="1" x14ac:dyDescent="0.15">
      <c r="B60" s="197"/>
      <c r="C60" s="187"/>
      <c r="D60" s="189"/>
      <c r="E60" s="189"/>
      <c r="F60" s="189"/>
      <c r="G60" s="12"/>
      <c r="H60" s="102"/>
      <c r="I60" s="12" t="s">
        <v>306</v>
      </c>
      <c r="J60" s="108">
        <v>1</v>
      </c>
      <c r="K60" s="11"/>
      <c r="L60" s="123"/>
      <c r="M60" s="12"/>
      <c r="N60" s="102"/>
      <c r="O60" s="12"/>
      <c r="P60" s="104"/>
      <c r="Q60" s="12"/>
      <c r="R60" s="102"/>
      <c r="S60" s="12"/>
      <c r="T60" s="12"/>
      <c r="U60" s="12"/>
      <c r="V60" s="12"/>
      <c r="W60" s="12"/>
      <c r="X60" s="12"/>
      <c r="Y60" s="12"/>
      <c r="Z60" s="12"/>
      <c r="AA60" s="12"/>
      <c r="AB60" s="12"/>
      <c r="AC60" s="12"/>
      <c r="AD60" s="12"/>
    </row>
    <row r="61" spans="2:30" s="9" customFormat="1" ht="10.5" customHeight="1" thickBot="1" x14ac:dyDescent="0.2">
      <c r="B61" s="197"/>
      <c r="C61" s="187">
        <v>29</v>
      </c>
      <c r="D61" s="187" t="s">
        <v>139</v>
      </c>
      <c r="E61" s="187" t="s">
        <v>21</v>
      </c>
      <c r="F61" s="187"/>
      <c r="G61" s="88"/>
      <c r="H61" s="106"/>
      <c r="I61" s="87"/>
      <c r="J61" s="102">
        <v>3</v>
      </c>
      <c r="K61" s="12"/>
      <c r="L61" s="125"/>
      <c r="M61" s="12"/>
      <c r="N61" s="102"/>
      <c r="O61" s="12"/>
      <c r="P61" s="104"/>
      <c r="Q61" s="12"/>
      <c r="R61" s="102"/>
      <c r="S61" s="12"/>
      <c r="T61" s="12"/>
      <c r="U61" s="12"/>
      <c r="V61" s="12"/>
      <c r="W61" s="12"/>
      <c r="X61" s="12"/>
      <c r="Y61" s="12"/>
      <c r="Z61" s="12"/>
      <c r="AA61" s="12"/>
      <c r="AB61" s="12"/>
      <c r="AC61" s="12"/>
      <c r="AD61" s="12"/>
    </row>
    <row r="62" spans="2:30" s="9" customFormat="1" ht="10.5" customHeight="1" x14ac:dyDescent="0.15">
      <c r="B62" s="197"/>
      <c r="C62" s="187"/>
      <c r="D62" s="189"/>
      <c r="E62" s="189"/>
      <c r="F62" s="189"/>
      <c r="G62" s="12"/>
      <c r="H62" s="102"/>
      <c r="I62" s="12"/>
      <c r="J62" s="102"/>
      <c r="K62" s="12" t="s">
        <v>291</v>
      </c>
      <c r="L62" s="126"/>
      <c r="M62" s="11"/>
      <c r="N62" s="102"/>
      <c r="O62" s="12"/>
      <c r="P62" s="104"/>
      <c r="Q62" s="12"/>
      <c r="R62" s="102"/>
      <c r="S62" s="12"/>
      <c r="T62" s="12"/>
      <c r="U62" s="12"/>
      <c r="V62" s="12"/>
      <c r="W62" s="12"/>
      <c r="X62" s="12"/>
      <c r="Y62" s="12"/>
      <c r="Z62" s="12"/>
      <c r="AA62" s="12"/>
      <c r="AB62" s="12"/>
      <c r="AC62" s="12"/>
      <c r="AD62" s="12"/>
    </row>
    <row r="63" spans="2:30" s="9" customFormat="1" ht="10.5" customHeight="1" thickBot="1" x14ac:dyDescent="0.2">
      <c r="B63" s="197"/>
      <c r="C63" s="187">
        <v>30</v>
      </c>
      <c r="D63" s="187" t="s">
        <v>140</v>
      </c>
      <c r="E63" s="187" t="s">
        <v>23</v>
      </c>
      <c r="F63" s="187"/>
      <c r="G63" s="12"/>
      <c r="H63" s="102"/>
      <c r="I63" s="12"/>
      <c r="J63" s="102"/>
      <c r="K63" s="86"/>
      <c r="L63" s="123" t="s">
        <v>508</v>
      </c>
      <c r="M63" s="12"/>
      <c r="N63" s="104"/>
      <c r="O63" s="12"/>
      <c r="P63" s="104"/>
      <c r="Q63" s="12"/>
      <c r="R63" s="102"/>
      <c r="S63" s="12"/>
      <c r="T63" s="12"/>
      <c r="U63" s="12"/>
      <c r="V63" s="12"/>
      <c r="W63" s="12"/>
      <c r="X63" s="12"/>
      <c r="Y63" s="12"/>
      <c r="Z63" s="12"/>
      <c r="AA63" s="12"/>
      <c r="AB63" s="12"/>
      <c r="AC63" s="12"/>
      <c r="AD63" s="12"/>
    </row>
    <row r="64" spans="2:30" s="9" customFormat="1" ht="10.5" customHeight="1" thickBot="1" x14ac:dyDescent="0.2">
      <c r="B64" s="197"/>
      <c r="C64" s="187"/>
      <c r="D64" s="189"/>
      <c r="E64" s="189"/>
      <c r="F64" s="189"/>
      <c r="G64" s="84"/>
      <c r="H64" s="107"/>
      <c r="I64" s="85" t="s">
        <v>307</v>
      </c>
      <c r="J64" s="106">
        <v>6</v>
      </c>
      <c r="K64" s="87"/>
      <c r="L64" s="123"/>
      <c r="M64" s="12"/>
      <c r="N64" s="104"/>
      <c r="O64" s="20"/>
      <c r="P64" s="102"/>
      <c r="Q64" s="12"/>
      <c r="R64" s="102"/>
      <c r="S64" s="12"/>
      <c r="T64" s="12"/>
      <c r="U64" s="12"/>
      <c r="V64" s="12"/>
      <c r="W64" s="12"/>
      <c r="X64" s="12"/>
      <c r="Y64" s="12"/>
      <c r="Z64" s="12"/>
      <c r="AA64" s="12"/>
      <c r="AB64" s="12"/>
      <c r="AC64" s="12"/>
      <c r="AD64" s="12"/>
    </row>
    <row r="65" spans="2:30" s="9" customFormat="1" ht="10.5" customHeight="1" x14ac:dyDescent="0.15">
      <c r="B65" s="197"/>
      <c r="C65" s="187">
        <v>31</v>
      </c>
      <c r="D65" s="187" t="s">
        <v>141</v>
      </c>
      <c r="E65" s="187" t="s">
        <v>142</v>
      </c>
      <c r="F65" s="187"/>
      <c r="G65" s="11"/>
      <c r="H65" s="105"/>
      <c r="I65" s="11"/>
      <c r="J65" s="104">
        <v>0</v>
      </c>
      <c r="K65" s="12"/>
      <c r="L65" s="123"/>
      <c r="M65" s="12"/>
      <c r="N65" s="104"/>
      <c r="O65" s="20"/>
      <c r="P65" s="102"/>
      <c r="Q65" s="12"/>
      <c r="R65" s="102"/>
      <c r="S65" s="12"/>
      <c r="T65" s="12"/>
      <c r="U65" s="12"/>
      <c r="V65" s="12"/>
      <c r="W65" s="12"/>
      <c r="X65" s="12"/>
      <c r="Y65" s="12"/>
      <c r="Z65" s="12"/>
      <c r="AA65" s="12"/>
      <c r="AB65" s="12"/>
      <c r="AC65" s="12"/>
      <c r="AD65" s="12"/>
    </row>
    <row r="66" spans="2:30" s="9" customFormat="1" ht="10.5" customHeight="1" x14ac:dyDescent="0.15">
      <c r="B66" s="197"/>
      <c r="C66" s="187"/>
      <c r="D66" s="189"/>
      <c r="E66" s="189"/>
      <c r="F66" s="189"/>
      <c r="G66" s="12"/>
      <c r="H66" s="102"/>
      <c r="I66" s="12"/>
      <c r="J66" s="102"/>
      <c r="K66" s="12"/>
      <c r="L66" s="123"/>
      <c r="M66" s="12"/>
      <c r="N66" s="104"/>
      <c r="O66" s="20"/>
      <c r="P66" s="102"/>
      <c r="Q66" s="12"/>
      <c r="R66" s="102"/>
      <c r="S66" s="12"/>
      <c r="T66" s="12"/>
      <c r="U66" s="12"/>
      <c r="V66" s="12"/>
      <c r="W66" s="12"/>
      <c r="X66" s="12"/>
      <c r="Y66" s="12"/>
      <c r="Z66" s="12"/>
      <c r="AA66" s="12"/>
      <c r="AB66" s="12"/>
      <c r="AC66" s="12"/>
      <c r="AD66" s="12"/>
    </row>
    <row r="67" spans="2:30" s="9" customFormat="1" ht="10.5" customHeight="1" x14ac:dyDescent="0.15">
      <c r="B67" s="197"/>
      <c r="C67" s="187">
        <v>32</v>
      </c>
      <c r="D67" s="187" t="s">
        <v>143</v>
      </c>
      <c r="E67" s="187" t="s">
        <v>144</v>
      </c>
      <c r="F67" s="187"/>
      <c r="G67" s="11"/>
      <c r="H67" s="105"/>
      <c r="I67" s="11"/>
      <c r="J67" s="102"/>
      <c r="K67" s="12"/>
      <c r="L67" s="123"/>
      <c r="M67" s="12" t="s">
        <v>296</v>
      </c>
      <c r="N67" s="108">
        <v>0</v>
      </c>
      <c r="O67" s="16"/>
      <c r="P67" s="102"/>
      <c r="Q67" s="12"/>
      <c r="R67" s="102"/>
      <c r="S67" s="12"/>
      <c r="T67" s="12"/>
      <c r="U67" s="12"/>
      <c r="V67" s="12"/>
      <c r="W67" s="12"/>
      <c r="X67" s="12"/>
      <c r="Y67" s="12"/>
      <c r="Z67" s="12"/>
      <c r="AA67" s="12"/>
      <c r="AB67" s="12"/>
      <c r="AC67" s="12"/>
      <c r="AD67" s="12"/>
    </row>
    <row r="68" spans="2:30" s="9" customFormat="1" ht="10.5" customHeight="1" x14ac:dyDescent="0.15">
      <c r="B68" s="197"/>
      <c r="C68" s="187"/>
      <c r="D68" s="189"/>
      <c r="E68" s="189"/>
      <c r="F68" s="189"/>
      <c r="G68" s="12"/>
      <c r="H68" s="102"/>
      <c r="I68" s="12" t="s">
        <v>308</v>
      </c>
      <c r="J68" s="108"/>
      <c r="K68" s="11"/>
      <c r="L68" s="123"/>
      <c r="M68" s="86"/>
      <c r="N68" s="102">
        <v>4</v>
      </c>
      <c r="O68" s="12"/>
      <c r="P68" s="102"/>
      <c r="Q68" s="12"/>
      <c r="R68" s="102"/>
      <c r="S68" s="12"/>
      <c r="T68" s="12"/>
      <c r="U68" s="12"/>
      <c r="V68" s="12"/>
      <c r="W68" s="12"/>
      <c r="X68" s="12"/>
      <c r="Y68" s="12"/>
      <c r="Z68" s="12"/>
      <c r="AA68" s="12"/>
      <c r="AB68" s="12"/>
      <c r="AC68" s="12"/>
      <c r="AD68" s="12"/>
    </row>
    <row r="69" spans="2:30" s="9" customFormat="1" ht="10.5" customHeight="1" thickBot="1" x14ac:dyDescent="0.2">
      <c r="B69" s="197"/>
      <c r="C69" s="187">
        <v>33</v>
      </c>
      <c r="D69" s="187" t="s">
        <v>145</v>
      </c>
      <c r="E69" s="187" t="s">
        <v>9</v>
      </c>
      <c r="F69" s="187"/>
      <c r="G69" s="88"/>
      <c r="H69" s="106"/>
      <c r="I69" s="87"/>
      <c r="J69" s="102"/>
      <c r="K69" s="12"/>
      <c r="L69" s="125"/>
      <c r="M69" s="86"/>
      <c r="N69" s="102"/>
      <c r="O69" s="12"/>
      <c r="P69" s="102"/>
      <c r="Q69" s="12"/>
      <c r="R69" s="102"/>
      <c r="S69" s="12"/>
      <c r="T69" s="12"/>
      <c r="U69" s="12"/>
      <c r="V69" s="12"/>
      <c r="W69" s="12"/>
      <c r="X69" s="12"/>
      <c r="Y69" s="12"/>
      <c r="Z69" s="12"/>
      <c r="AA69" s="12"/>
      <c r="AB69" s="12"/>
      <c r="AC69" s="12"/>
      <c r="AD69" s="12"/>
    </row>
    <row r="70" spans="2:30" s="9" customFormat="1" ht="10.5" customHeight="1" x14ac:dyDescent="0.15">
      <c r="B70" s="197"/>
      <c r="C70" s="187"/>
      <c r="D70" s="189"/>
      <c r="E70" s="189"/>
      <c r="F70" s="189"/>
      <c r="G70" s="12"/>
      <c r="H70" s="102"/>
      <c r="I70" s="12"/>
      <c r="J70" s="102"/>
      <c r="K70" s="12"/>
      <c r="L70" s="125"/>
      <c r="M70" s="86"/>
      <c r="N70" s="102"/>
      <c r="O70" s="12"/>
      <c r="P70" s="102"/>
      <c r="Q70" s="12"/>
      <c r="R70" s="102"/>
      <c r="S70" s="12"/>
      <c r="T70" s="12"/>
      <c r="U70" s="12"/>
      <c r="V70" s="12"/>
      <c r="W70" s="12"/>
      <c r="X70" s="12"/>
      <c r="Y70" s="12"/>
      <c r="Z70" s="12"/>
      <c r="AA70" s="12"/>
      <c r="AB70" s="12"/>
      <c r="AC70" s="12"/>
      <c r="AD70" s="12"/>
    </row>
    <row r="71" spans="2:30" s="9" customFormat="1" ht="10.5" customHeight="1" thickBot="1" x14ac:dyDescent="0.2">
      <c r="B71" s="197"/>
      <c r="C71" s="187">
        <v>34</v>
      </c>
      <c r="D71" s="187" t="s">
        <v>146</v>
      </c>
      <c r="E71" s="187" t="s">
        <v>36</v>
      </c>
      <c r="F71" s="187"/>
      <c r="G71" s="12"/>
      <c r="H71" s="102"/>
      <c r="I71" s="12"/>
      <c r="J71" s="102"/>
      <c r="K71" s="12" t="s">
        <v>292</v>
      </c>
      <c r="L71" s="127">
        <v>1</v>
      </c>
      <c r="M71" s="87"/>
      <c r="N71" s="102"/>
      <c r="O71" s="12"/>
      <c r="P71" s="102"/>
      <c r="Q71" s="12"/>
      <c r="R71" s="102"/>
      <c r="S71" s="12"/>
      <c r="T71" s="12"/>
      <c r="U71" s="12"/>
      <c r="V71" s="12"/>
      <c r="W71" s="12"/>
      <c r="X71" s="12"/>
      <c r="Y71" s="12"/>
      <c r="Z71" s="12"/>
      <c r="AA71" s="12"/>
      <c r="AB71" s="12"/>
      <c r="AC71" s="12"/>
      <c r="AD71" s="12"/>
    </row>
    <row r="72" spans="2:30" s="9" customFormat="1" ht="10.5" customHeight="1" x14ac:dyDescent="0.15">
      <c r="B72" s="197"/>
      <c r="C72" s="187"/>
      <c r="D72" s="189"/>
      <c r="E72" s="189"/>
      <c r="F72" s="189"/>
      <c r="G72" s="85" t="s">
        <v>301</v>
      </c>
      <c r="H72" s="105">
        <v>3</v>
      </c>
      <c r="I72" s="11"/>
      <c r="J72" s="102"/>
      <c r="K72" s="86"/>
      <c r="L72" s="123">
        <v>3</v>
      </c>
      <c r="M72" s="12"/>
      <c r="N72" s="102"/>
      <c r="O72" s="12"/>
      <c r="P72" s="102"/>
      <c r="Q72" s="12"/>
      <c r="R72" s="102"/>
      <c r="S72" s="12"/>
      <c r="T72" s="12"/>
      <c r="U72" s="12"/>
      <c r="V72" s="12"/>
      <c r="W72" s="12"/>
      <c r="X72" s="12"/>
      <c r="Y72" s="12"/>
      <c r="Z72" s="12"/>
      <c r="AA72" s="12"/>
      <c r="AB72" s="12"/>
      <c r="AC72" s="12"/>
      <c r="AD72" s="12"/>
    </row>
    <row r="73" spans="2:30" s="9" customFormat="1" ht="10.5" customHeight="1" x14ac:dyDescent="0.15">
      <c r="B73" s="197"/>
      <c r="C73" s="187">
        <v>35</v>
      </c>
      <c r="D73" s="187" t="s">
        <v>72</v>
      </c>
      <c r="E73" s="187" t="s">
        <v>30</v>
      </c>
      <c r="F73" s="187"/>
      <c r="G73" s="11"/>
      <c r="H73" s="104">
        <v>1</v>
      </c>
      <c r="I73" s="12"/>
      <c r="J73" s="104"/>
      <c r="K73" s="86"/>
      <c r="L73" s="123"/>
      <c r="M73" s="12"/>
      <c r="N73" s="102"/>
      <c r="O73" s="12"/>
      <c r="P73" s="102"/>
      <c r="Q73" s="12"/>
      <c r="R73" s="102"/>
      <c r="S73" s="12"/>
      <c r="T73" s="12"/>
      <c r="U73" s="12"/>
      <c r="V73" s="12"/>
      <c r="W73" s="12"/>
      <c r="X73" s="12"/>
      <c r="Y73" s="12"/>
      <c r="Z73" s="12"/>
      <c r="AA73" s="12"/>
      <c r="AB73" s="12"/>
      <c r="AC73" s="12"/>
      <c r="AD73" s="12"/>
    </row>
    <row r="74" spans="2:30" s="9" customFormat="1" ht="10.5" customHeight="1" thickBot="1" x14ac:dyDescent="0.2">
      <c r="B74" s="197"/>
      <c r="C74" s="187"/>
      <c r="D74" s="189"/>
      <c r="E74" s="189"/>
      <c r="F74" s="189"/>
      <c r="G74" s="12"/>
      <c r="H74" s="102"/>
      <c r="I74" s="12" t="s">
        <v>309</v>
      </c>
      <c r="J74" s="113">
        <v>0</v>
      </c>
      <c r="K74" s="87"/>
      <c r="L74" s="123"/>
      <c r="M74" s="12"/>
      <c r="N74" s="102"/>
      <c r="O74" s="12"/>
      <c r="P74" s="102"/>
      <c r="Q74" s="12"/>
      <c r="R74" s="102"/>
      <c r="S74" s="12"/>
      <c r="T74" s="12"/>
      <c r="U74" s="12"/>
      <c r="V74" s="12"/>
      <c r="W74" s="12"/>
      <c r="X74" s="12"/>
      <c r="Y74" s="12"/>
      <c r="Z74" s="12"/>
      <c r="AA74" s="12"/>
      <c r="AB74" s="12"/>
      <c r="AC74" s="12"/>
      <c r="AD74" s="12"/>
    </row>
    <row r="75" spans="2:30" s="9" customFormat="1" ht="10.5" customHeight="1" thickBot="1" x14ac:dyDescent="0.2">
      <c r="B75" s="197" t="s">
        <v>478</v>
      </c>
      <c r="C75" s="187">
        <v>36</v>
      </c>
      <c r="D75" s="187" t="s">
        <v>147</v>
      </c>
      <c r="E75" s="187" t="s">
        <v>41</v>
      </c>
      <c r="F75" s="187"/>
      <c r="G75" s="88"/>
      <c r="H75" s="106"/>
      <c r="I75" s="87"/>
      <c r="J75" s="102">
        <v>6</v>
      </c>
      <c r="K75" s="12"/>
      <c r="L75" s="123"/>
      <c r="M75" s="12"/>
      <c r="N75" s="102"/>
      <c r="O75" s="12"/>
      <c r="P75" s="102"/>
      <c r="Q75" s="12"/>
      <c r="R75" s="102"/>
      <c r="S75" s="12"/>
      <c r="T75" s="12"/>
      <c r="U75" s="12"/>
      <c r="V75" s="12"/>
      <c r="W75" s="12"/>
      <c r="X75" s="12"/>
      <c r="Y75" s="12"/>
      <c r="Z75" s="12"/>
      <c r="AA75" s="12"/>
      <c r="AB75" s="12"/>
      <c r="AC75" s="12"/>
      <c r="AD75" s="12"/>
    </row>
    <row r="76" spans="2:30" s="9" customFormat="1" ht="10.5" customHeight="1" x14ac:dyDescent="0.15">
      <c r="B76" s="197"/>
      <c r="C76" s="187"/>
      <c r="D76" s="189"/>
      <c r="E76" s="189"/>
      <c r="F76" s="189"/>
      <c r="G76" s="12"/>
      <c r="H76" s="102"/>
      <c r="I76" s="12"/>
      <c r="J76" s="102"/>
      <c r="K76" s="12"/>
      <c r="L76" s="123"/>
      <c r="M76" s="12"/>
      <c r="N76" s="102"/>
      <c r="O76" s="12"/>
      <c r="P76" s="102"/>
      <c r="Q76" s="12"/>
      <c r="R76" s="102"/>
      <c r="S76" s="12"/>
      <c r="T76" s="12"/>
      <c r="U76" s="12"/>
      <c r="V76" s="12"/>
      <c r="W76" s="12"/>
      <c r="X76" s="12"/>
      <c r="Y76" s="12"/>
      <c r="Z76" s="12"/>
      <c r="AA76" s="12"/>
      <c r="AB76" s="12"/>
      <c r="AC76" s="12"/>
      <c r="AD76" s="12"/>
    </row>
    <row r="77" spans="2:30" x14ac:dyDescent="0.4">
      <c r="C77" s="1"/>
      <c r="D77" s="1"/>
      <c r="E77" s="1"/>
      <c r="F77" s="1"/>
      <c r="G77" s="1"/>
      <c r="H77" s="119"/>
      <c r="K77" s="1"/>
    </row>
    <row r="78" spans="2:30" x14ac:dyDescent="0.4">
      <c r="B78" s="167"/>
      <c r="C78" s="1"/>
      <c r="D78" s="1"/>
      <c r="E78" s="1"/>
      <c r="G78" s="1"/>
      <c r="H78" s="119"/>
      <c r="K78" s="1"/>
    </row>
    <row r="79" spans="2:30" x14ac:dyDescent="0.4">
      <c r="B79" s="167"/>
      <c r="C79" s="1"/>
      <c r="D79" s="1"/>
      <c r="E79" s="1"/>
      <c r="G79" s="1"/>
      <c r="H79" s="119"/>
      <c r="K79" s="1"/>
    </row>
    <row r="80" spans="2:30" x14ac:dyDescent="0.4">
      <c r="C80" s="1"/>
      <c r="E80" s="1"/>
      <c r="G80" s="1"/>
      <c r="H80" s="119"/>
      <c r="K80" s="1"/>
    </row>
    <row r="81" spans="2:11" x14ac:dyDescent="0.4">
      <c r="B81" s="167"/>
      <c r="C81" s="1"/>
      <c r="D81" s="1"/>
      <c r="E81" s="1"/>
      <c r="G81" s="1"/>
      <c r="H81" s="119"/>
      <c r="K81" s="1"/>
    </row>
    <row r="82" spans="2:11" x14ac:dyDescent="0.4">
      <c r="B82" s="167"/>
      <c r="C82" s="1"/>
      <c r="D82" s="1"/>
      <c r="E82" s="1"/>
      <c r="G82" s="1"/>
      <c r="H82" s="119"/>
      <c r="K82" s="1"/>
    </row>
    <row r="83" spans="2:11" x14ac:dyDescent="0.4">
      <c r="B83" s="167"/>
      <c r="C83" s="1"/>
      <c r="D83" s="1"/>
      <c r="E83" s="1"/>
      <c r="G83" s="1"/>
      <c r="H83" s="119"/>
      <c r="K83" s="1"/>
    </row>
    <row r="84" spans="2:11" x14ac:dyDescent="0.4">
      <c r="B84" s="167"/>
      <c r="C84" s="1"/>
      <c r="D84" s="1"/>
      <c r="E84" s="1"/>
      <c r="G84" s="1"/>
      <c r="H84" s="119"/>
      <c r="K84" s="1"/>
    </row>
    <row r="85" spans="2:11" x14ac:dyDescent="0.4">
      <c r="B85" s="167"/>
      <c r="C85" s="1"/>
      <c r="D85" s="1"/>
      <c r="E85" s="1"/>
      <c r="G85" s="1"/>
      <c r="H85" s="119"/>
      <c r="K85" s="1"/>
    </row>
    <row r="86" spans="2:11" x14ac:dyDescent="0.4">
      <c r="B86" s="167"/>
      <c r="C86" s="1"/>
      <c r="D86" s="1"/>
      <c r="E86" s="1"/>
      <c r="G86" s="1"/>
      <c r="H86" s="119"/>
      <c r="K86" s="1"/>
    </row>
    <row r="87" spans="2:11" x14ac:dyDescent="0.4">
      <c r="B87" s="167"/>
      <c r="C87" s="1"/>
      <c r="D87" s="1"/>
      <c r="E87" s="1"/>
      <c r="G87" s="1"/>
      <c r="H87" s="119"/>
      <c r="K87" s="1"/>
    </row>
  </sheetData>
  <mergeCells count="180">
    <mergeCell ref="C73:C74"/>
    <mergeCell ref="D73:D74"/>
    <mergeCell ref="E73:E74"/>
    <mergeCell ref="F73:F74"/>
    <mergeCell ref="C75:C76"/>
    <mergeCell ref="D75:D76"/>
    <mergeCell ref="E75:E76"/>
    <mergeCell ref="F75:F76"/>
    <mergeCell ref="C69:C70"/>
    <mergeCell ref="D69:D70"/>
    <mergeCell ref="E69:E70"/>
    <mergeCell ref="F69:F70"/>
    <mergeCell ref="C71:C72"/>
    <mergeCell ref="D71:D72"/>
    <mergeCell ref="E71:E72"/>
    <mergeCell ref="F71:F72"/>
    <mergeCell ref="C65:C66"/>
    <mergeCell ref="D65:D66"/>
    <mergeCell ref="E65:E66"/>
    <mergeCell ref="F65:F66"/>
    <mergeCell ref="C67:C68"/>
    <mergeCell ref="D67:D68"/>
    <mergeCell ref="E67:E68"/>
    <mergeCell ref="F67:F68"/>
    <mergeCell ref="C61:C62"/>
    <mergeCell ref="D61:D62"/>
    <mergeCell ref="E61:E62"/>
    <mergeCell ref="F61:F62"/>
    <mergeCell ref="C63:C64"/>
    <mergeCell ref="D63:D64"/>
    <mergeCell ref="E63:E64"/>
    <mergeCell ref="F63:F64"/>
    <mergeCell ref="C57:C58"/>
    <mergeCell ref="D57:D58"/>
    <mergeCell ref="E57:E58"/>
    <mergeCell ref="F57:F58"/>
    <mergeCell ref="C59:C60"/>
    <mergeCell ref="D59:D60"/>
    <mergeCell ref="E59:E60"/>
    <mergeCell ref="F59:F60"/>
    <mergeCell ref="C53:C54"/>
    <mergeCell ref="D53:D54"/>
    <mergeCell ref="E53:E54"/>
    <mergeCell ref="F53:F54"/>
    <mergeCell ref="C55:C56"/>
    <mergeCell ref="D55:D56"/>
    <mergeCell ref="E55:E56"/>
    <mergeCell ref="F55:F56"/>
    <mergeCell ref="C49:C50"/>
    <mergeCell ref="D49:D50"/>
    <mergeCell ref="E49:E50"/>
    <mergeCell ref="F49:F50"/>
    <mergeCell ref="C51:C52"/>
    <mergeCell ref="D51:D52"/>
    <mergeCell ref="E51:E52"/>
    <mergeCell ref="F51:F52"/>
    <mergeCell ref="C45:C46"/>
    <mergeCell ref="D45:D46"/>
    <mergeCell ref="E45:E46"/>
    <mergeCell ref="F45:F46"/>
    <mergeCell ref="C47:C48"/>
    <mergeCell ref="D47:D48"/>
    <mergeCell ref="E47:E48"/>
    <mergeCell ref="F47:F48"/>
    <mergeCell ref="C41:C42"/>
    <mergeCell ref="D41:D42"/>
    <mergeCell ref="E41:E42"/>
    <mergeCell ref="F41:F42"/>
    <mergeCell ref="C43:C44"/>
    <mergeCell ref="D43:D44"/>
    <mergeCell ref="E43:E44"/>
    <mergeCell ref="F43:F44"/>
    <mergeCell ref="C37:C38"/>
    <mergeCell ref="D37:D38"/>
    <mergeCell ref="E37:E38"/>
    <mergeCell ref="F37:F38"/>
    <mergeCell ref="C39:C40"/>
    <mergeCell ref="D39:D40"/>
    <mergeCell ref="E39:E40"/>
    <mergeCell ref="F39:F40"/>
    <mergeCell ref="C33:C34"/>
    <mergeCell ref="D33:D34"/>
    <mergeCell ref="E33:E34"/>
    <mergeCell ref="F33:F34"/>
    <mergeCell ref="C35:C36"/>
    <mergeCell ref="D35:D36"/>
    <mergeCell ref="E35:E36"/>
    <mergeCell ref="F35:F36"/>
    <mergeCell ref="C29:C30"/>
    <mergeCell ref="D29:D30"/>
    <mergeCell ref="E29:E30"/>
    <mergeCell ref="F29:F30"/>
    <mergeCell ref="C31:C32"/>
    <mergeCell ref="D31:D32"/>
    <mergeCell ref="E31:E32"/>
    <mergeCell ref="F31:F32"/>
    <mergeCell ref="C25:C26"/>
    <mergeCell ref="D25:D26"/>
    <mergeCell ref="E25:E26"/>
    <mergeCell ref="F25:F26"/>
    <mergeCell ref="C27:C28"/>
    <mergeCell ref="D27:D28"/>
    <mergeCell ref="E27:E28"/>
    <mergeCell ref="F27:F2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E19:E20"/>
    <mergeCell ref="F19:F20"/>
    <mergeCell ref="C13:C14"/>
    <mergeCell ref="D13:D14"/>
    <mergeCell ref="E13:E14"/>
    <mergeCell ref="F13:F14"/>
    <mergeCell ref="C15:C16"/>
    <mergeCell ref="D15:D16"/>
    <mergeCell ref="E15:E16"/>
    <mergeCell ref="F15:F16"/>
    <mergeCell ref="C9:C10"/>
    <mergeCell ref="D9:D10"/>
    <mergeCell ref="E9:E10"/>
    <mergeCell ref="F9:F10"/>
    <mergeCell ref="C11:C12"/>
    <mergeCell ref="D11:D12"/>
    <mergeCell ref="E11:E12"/>
    <mergeCell ref="F11:F12"/>
    <mergeCell ref="C5:C6"/>
    <mergeCell ref="D5:D6"/>
    <mergeCell ref="E5:E6"/>
    <mergeCell ref="F5:F6"/>
    <mergeCell ref="C7:C8"/>
    <mergeCell ref="D7:D8"/>
    <mergeCell ref="E7:E8"/>
    <mergeCell ref="F7:F8"/>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s>
  <phoneticPr fontId="1"/>
  <printOptions horizontalCentered="1"/>
  <pageMargins left="0.19685039370078741" right="0.19685039370078741" top="0.19685039370078741" bottom="0.19685039370078741"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A87"/>
  <sheetViews>
    <sheetView topLeftCell="A4" zoomScale="112" zoomScaleNormal="112" workbookViewId="0">
      <selection activeCell="Q4" sqref="Q4"/>
    </sheetView>
  </sheetViews>
  <sheetFormatPr defaultRowHeight="18.75" x14ac:dyDescent="0.4"/>
  <cols>
    <col min="1" max="1" width="2" customWidth="1"/>
    <col min="2" max="2" width="4.75" style="118" customWidth="1"/>
    <col min="3" max="3" width="3.75" customWidth="1"/>
    <col min="4" max="6" width="9.125" customWidth="1"/>
    <col min="7" max="7" width="3.25" style="110" customWidth="1"/>
    <col min="8" max="8" width="6.375" customWidth="1"/>
    <col min="9" max="9" width="4.125" style="110" customWidth="1"/>
    <col min="10" max="10" width="7.25" customWidth="1"/>
    <col min="11" max="11" width="3.75" style="110" customWidth="1"/>
    <col min="12" max="12" width="8.375" customWidth="1"/>
    <col min="13" max="13" width="3.75" style="110" customWidth="1"/>
    <col min="14" max="14" width="3.75" customWidth="1"/>
  </cols>
  <sheetData>
    <row r="1" spans="2:27" s="3" customFormat="1" ht="14.1" customHeight="1" x14ac:dyDescent="0.15">
      <c r="B1" s="168"/>
      <c r="E1" s="4"/>
      <c r="F1" s="5"/>
      <c r="G1" s="101"/>
      <c r="H1" s="5"/>
      <c r="I1" s="101"/>
      <c r="J1" s="5"/>
      <c r="K1" s="101"/>
      <c r="L1" s="5"/>
      <c r="M1" s="101"/>
      <c r="N1" s="5" t="s">
        <v>0</v>
      </c>
      <c r="O1" s="5"/>
      <c r="P1" s="5"/>
      <c r="Q1" s="5"/>
      <c r="R1" s="5"/>
      <c r="S1" s="5"/>
      <c r="T1" s="5"/>
      <c r="U1" s="5"/>
      <c r="V1" s="5"/>
      <c r="W1" s="5"/>
      <c r="X1" s="5"/>
      <c r="Y1" s="5"/>
      <c r="Z1" s="5"/>
      <c r="AA1" s="5"/>
    </row>
    <row r="2" spans="2:27" s="3" customFormat="1" ht="14.1" customHeight="1" x14ac:dyDescent="0.15">
      <c r="B2" s="168"/>
      <c r="E2" s="4"/>
      <c r="F2" s="5"/>
      <c r="G2" s="101"/>
      <c r="H2" s="5"/>
      <c r="I2" s="101"/>
      <c r="J2" s="5"/>
      <c r="K2" s="101"/>
      <c r="L2" s="5"/>
      <c r="M2" s="101"/>
      <c r="N2" s="5" t="s">
        <v>1</v>
      </c>
      <c r="O2" s="5"/>
      <c r="P2" s="5"/>
      <c r="Q2" s="5"/>
      <c r="R2" s="5"/>
      <c r="S2" s="5"/>
      <c r="T2" s="5"/>
      <c r="U2" s="5"/>
      <c r="V2" s="5"/>
      <c r="W2" s="5"/>
      <c r="X2" s="5"/>
      <c r="Y2" s="5"/>
      <c r="Z2" s="5"/>
      <c r="AA2" s="5"/>
    </row>
    <row r="3" spans="2:27" s="3" customFormat="1" ht="14.1" customHeight="1" x14ac:dyDescent="0.15">
      <c r="B3" s="168"/>
      <c r="E3" s="4"/>
      <c r="F3" s="5"/>
      <c r="G3" s="101"/>
      <c r="H3" s="5"/>
      <c r="I3" s="101"/>
      <c r="J3" s="5"/>
      <c r="K3" s="101"/>
      <c r="L3" s="5"/>
      <c r="M3" s="101"/>
      <c r="N3" s="5" t="s">
        <v>2</v>
      </c>
      <c r="O3" s="5"/>
      <c r="P3" s="5"/>
      <c r="Q3" s="5"/>
      <c r="R3" s="5"/>
      <c r="S3" s="5"/>
      <c r="T3" s="5"/>
      <c r="U3" s="5"/>
      <c r="V3" s="5"/>
      <c r="W3" s="5"/>
      <c r="X3" s="5"/>
      <c r="Y3" s="5"/>
      <c r="Z3" s="5"/>
      <c r="AA3" s="5"/>
    </row>
    <row r="4" spans="2:27" s="6" customFormat="1" ht="27" customHeight="1" x14ac:dyDescent="0.4">
      <c r="B4" s="169"/>
      <c r="C4" s="6" t="s">
        <v>90</v>
      </c>
      <c r="E4" s="7"/>
      <c r="F4" s="8"/>
      <c r="G4" s="101"/>
      <c r="H4" s="8"/>
      <c r="I4" s="101"/>
      <c r="J4" s="8"/>
      <c r="K4" s="101"/>
      <c r="L4" s="8"/>
      <c r="M4" s="101"/>
      <c r="N4" s="8"/>
      <c r="O4" s="8"/>
      <c r="P4" s="8"/>
      <c r="Q4" s="8"/>
      <c r="R4" s="8"/>
      <c r="S4" s="8"/>
      <c r="T4" s="8"/>
      <c r="U4" s="8"/>
      <c r="V4" s="8"/>
      <c r="W4" s="8"/>
      <c r="X4" s="8"/>
      <c r="Y4" s="8"/>
      <c r="Z4" s="8"/>
      <c r="AA4" s="8"/>
    </row>
    <row r="5" spans="2:27" s="9" customFormat="1" ht="11.25" x14ac:dyDescent="0.15">
      <c r="B5" s="198"/>
      <c r="C5" s="187">
        <v>1</v>
      </c>
      <c r="D5" s="187" t="s">
        <v>91</v>
      </c>
      <c r="E5" s="187" t="s">
        <v>36</v>
      </c>
      <c r="F5" s="11"/>
      <c r="G5" s="105"/>
      <c r="H5" s="11"/>
      <c r="I5" s="102"/>
      <c r="J5" s="12"/>
      <c r="K5" s="102"/>
      <c r="L5" s="12"/>
      <c r="M5" s="102"/>
      <c r="N5" s="12"/>
      <c r="O5" s="12"/>
      <c r="P5" s="12"/>
      <c r="Q5" s="12"/>
      <c r="R5" s="12"/>
      <c r="S5" s="12"/>
      <c r="T5" s="12"/>
      <c r="U5" s="12"/>
      <c r="V5" s="12"/>
      <c r="W5" s="12"/>
      <c r="X5" s="12"/>
      <c r="Y5" s="12"/>
      <c r="Z5" s="12"/>
      <c r="AA5" s="12"/>
    </row>
    <row r="6" spans="2:27" s="9" customFormat="1" ht="12" thickBot="1" x14ac:dyDescent="0.2">
      <c r="B6" s="198"/>
      <c r="C6" s="189"/>
      <c r="D6" s="189"/>
      <c r="E6" s="189"/>
      <c r="F6" s="12"/>
      <c r="G6" s="102"/>
      <c r="H6" s="12"/>
      <c r="I6" s="104"/>
      <c r="J6" s="12"/>
      <c r="K6" s="102"/>
      <c r="L6" s="12"/>
      <c r="M6" s="102"/>
      <c r="N6" s="12"/>
      <c r="O6" s="12"/>
      <c r="P6" s="12"/>
      <c r="Q6" s="12"/>
      <c r="R6" s="12"/>
      <c r="S6" s="12"/>
      <c r="T6" s="12"/>
      <c r="U6" s="12"/>
      <c r="V6" s="12"/>
      <c r="W6" s="12"/>
      <c r="X6" s="12"/>
      <c r="Y6" s="12"/>
      <c r="Z6" s="12"/>
      <c r="AA6" s="12"/>
    </row>
    <row r="7" spans="2:27" s="9" customFormat="1" ht="12" thickBot="1" x14ac:dyDescent="0.2">
      <c r="B7" s="198" t="s">
        <v>505</v>
      </c>
      <c r="C7" s="187">
        <v>2</v>
      </c>
      <c r="D7" s="187" t="s">
        <v>92</v>
      </c>
      <c r="E7" s="187" t="s">
        <v>21</v>
      </c>
      <c r="F7" s="12"/>
      <c r="G7" s="102"/>
      <c r="H7" s="86" t="s">
        <v>307</v>
      </c>
      <c r="I7" s="107"/>
      <c r="J7" s="85"/>
      <c r="K7" s="102"/>
      <c r="L7" s="12"/>
      <c r="M7" s="102"/>
      <c r="N7" s="12"/>
      <c r="O7" s="12"/>
      <c r="P7" s="12"/>
      <c r="Q7" s="12"/>
      <c r="R7" s="12"/>
      <c r="S7" s="12"/>
      <c r="T7" s="12"/>
      <c r="U7" s="12"/>
      <c r="V7" s="12"/>
      <c r="W7" s="12"/>
      <c r="X7" s="12"/>
      <c r="Y7" s="12"/>
      <c r="Z7" s="12"/>
      <c r="AA7" s="12"/>
    </row>
    <row r="8" spans="2:27" s="9" customFormat="1" ht="12" thickBot="1" x14ac:dyDescent="0.2">
      <c r="B8" s="198"/>
      <c r="C8" s="189"/>
      <c r="D8" s="189"/>
      <c r="E8" s="189"/>
      <c r="F8" s="85" t="s">
        <v>300</v>
      </c>
      <c r="G8" s="106">
        <v>1</v>
      </c>
      <c r="H8" s="87"/>
      <c r="I8" s="102"/>
      <c r="J8" s="86"/>
      <c r="K8" s="102"/>
      <c r="L8" s="12"/>
      <c r="M8" s="102"/>
      <c r="N8" s="12"/>
      <c r="O8" s="12"/>
      <c r="P8" s="12"/>
      <c r="Q8" s="12"/>
      <c r="R8" s="12"/>
      <c r="S8" s="12"/>
      <c r="T8" s="12"/>
      <c r="U8" s="12"/>
      <c r="V8" s="12"/>
      <c r="W8" s="12"/>
      <c r="X8" s="12"/>
      <c r="Y8" s="12"/>
      <c r="Z8" s="12"/>
      <c r="AA8" s="12"/>
    </row>
    <row r="9" spans="2:27" s="9" customFormat="1" ht="11.25" x14ac:dyDescent="0.15">
      <c r="B9" s="198"/>
      <c r="C9" s="187">
        <v>3</v>
      </c>
      <c r="D9" s="187" t="s">
        <v>93</v>
      </c>
      <c r="E9" s="187" t="s">
        <v>94</v>
      </c>
      <c r="F9" s="11"/>
      <c r="G9" s="104">
        <v>0</v>
      </c>
      <c r="H9" s="12"/>
      <c r="I9" s="102"/>
      <c r="J9" s="86"/>
      <c r="K9" s="102"/>
      <c r="L9" s="12"/>
      <c r="M9" s="102"/>
      <c r="N9" s="12"/>
      <c r="O9" s="12"/>
      <c r="P9" s="12"/>
      <c r="Q9" s="12"/>
      <c r="R9" s="12"/>
      <c r="S9" s="12"/>
      <c r="T9" s="12"/>
      <c r="U9" s="12"/>
      <c r="V9" s="12"/>
      <c r="W9" s="12"/>
      <c r="X9" s="12"/>
      <c r="Y9" s="12"/>
      <c r="Z9" s="12"/>
      <c r="AA9" s="12"/>
    </row>
    <row r="10" spans="2:27" s="9" customFormat="1" ht="11.25" x14ac:dyDescent="0.15">
      <c r="B10" s="198"/>
      <c r="C10" s="189"/>
      <c r="D10" s="189"/>
      <c r="E10" s="189"/>
      <c r="F10" s="12"/>
      <c r="G10" s="102"/>
      <c r="H10" s="12"/>
      <c r="I10" s="102"/>
      <c r="J10" s="86" t="s">
        <v>311</v>
      </c>
      <c r="K10" s="105">
        <v>11</v>
      </c>
      <c r="L10" s="11"/>
      <c r="M10" s="102"/>
      <c r="N10" s="12"/>
      <c r="O10" s="12"/>
      <c r="P10" s="12"/>
      <c r="Q10" s="12"/>
      <c r="R10" s="12"/>
      <c r="S10" s="12"/>
      <c r="T10" s="12"/>
      <c r="U10" s="12"/>
      <c r="V10" s="12"/>
      <c r="W10" s="12"/>
      <c r="X10" s="12"/>
      <c r="Y10" s="12"/>
      <c r="Z10" s="12"/>
      <c r="AA10" s="12"/>
    </row>
    <row r="11" spans="2:27" s="9" customFormat="1" ht="12" thickBot="1" x14ac:dyDescent="0.2">
      <c r="B11" s="198" t="s">
        <v>478</v>
      </c>
      <c r="C11" s="187">
        <v>4</v>
      </c>
      <c r="D11" s="187" t="s">
        <v>95</v>
      </c>
      <c r="E11" s="187" t="s">
        <v>36</v>
      </c>
      <c r="F11" s="12"/>
      <c r="G11" s="102"/>
      <c r="H11" s="12"/>
      <c r="I11" s="102"/>
      <c r="J11" s="12"/>
      <c r="K11" s="104">
        <v>3</v>
      </c>
      <c r="L11" s="12"/>
      <c r="M11" s="104"/>
      <c r="N11" s="12"/>
      <c r="O11" s="12"/>
      <c r="P11" s="12"/>
      <c r="Q11" s="12"/>
      <c r="R11" s="12"/>
      <c r="S11" s="12"/>
      <c r="T11" s="12"/>
      <c r="U11" s="12"/>
      <c r="V11" s="12"/>
      <c r="W11" s="12"/>
      <c r="X11" s="12"/>
      <c r="Y11" s="12"/>
      <c r="Z11" s="12"/>
      <c r="AA11" s="12"/>
    </row>
    <row r="12" spans="2:27" s="9" customFormat="1" ht="12" thickBot="1" x14ac:dyDescent="0.2">
      <c r="B12" s="198"/>
      <c r="C12" s="189"/>
      <c r="D12" s="189"/>
      <c r="E12" s="189"/>
      <c r="F12" s="85" t="s">
        <v>301</v>
      </c>
      <c r="G12" s="102">
        <v>5</v>
      </c>
      <c r="H12" s="12"/>
      <c r="I12" s="102"/>
      <c r="J12" s="12"/>
      <c r="K12" s="104"/>
      <c r="L12" s="12"/>
      <c r="M12" s="104"/>
      <c r="N12" s="12"/>
      <c r="O12" s="12"/>
      <c r="P12" s="12"/>
      <c r="Q12" s="12"/>
      <c r="R12" s="12"/>
      <c r="S12" s="12"/>
      <c r="T12" s="12"/>
      <c r="U12" s="12"/>
      <c r="V12" s="12"/>
      <c r="W12" s="12"/>
      <c r="X12" s="12"/>
      <c r="Y12" s="12"/>
      <c r="Z12" s="12"/>
      <c r="AA12" s="12"/>
    </row>
    <row r="13" spans="2:27" s="9" customFormat="1" ht="11.25" x14ac:dyDescent="0.15">
      <c r="B13" s="198"/>
      <c r="C13" s="187">
        <v>5</v>
      </c>
      <c r="D13" s="187" t="s">
        <v>96</v>
      </c>
      <c r="E13" s="187" t="s">
        <v>43</v>
      </c>
      <c r="F13" s="11"/>
      <c r="G13" s="103">
        <v>0</v>
      </c>
      <c r="H13" s="85"/>
      <c r="I13" s="102"/>
      <c r="J13" s="12"/>
      <c r="K13" s="104"/>
      <c r="L13" s="12"/>
      <c r="M13" s="104"/>
      <c r="N13" s="12"/>
      <c r="O13" s="12"/>
      <c r="P13" s="12"/>
      <c r="Q13" s="12"/>
      <c r="R13" s="12"/>
      <c r="S13" s="12"/>
      <c r="T13" s="12"/>
      <c r="U13" s="12"/>
      <c r="V13" s="12"/>
      <c r="W13" s="12"/>
      <c r="X13" s="12"/>
      <c r="Y13" s="12"/>
      <c r="Z13" s="12"/>
      <c r="AA13" s="12"/>
    </row>
    <row r="14" spans="2:27" s="9" customFormat="1" ht="11.25" x14ac:dyDescent="0.15">
      <c r="B14" s="198"/>
      <c r="C14" s="189"/>
      <c r="D14" s="189"/>
      <c r="E14" s="189"/>
      <c r="F14" s="12"/>
      <c r="G14" s="102"/>
      <c r="H14" s="86" t="s">
        <v>308</v>
      </c>
      <c r="I14" s="105">
        <v>4</v>
      </c>
      <c r="J14" s="11"/>
      <c r="K14" s="104"/>
      <c r="L14" s="12"/>
      <c r="M14" s="104"/>
      <c r="N14" s="12"/>
      <c r="O14" s="12"/>
      <c r="P14" s="12"/>
      <c r="Q14" s="12"/>
      <c r="R14" s="12"/>
      <c r="S14" s="12"/>
      <c r="T14" s="12"/>
      <c r="U14" s="12"/>
      <c r="V14" s="12"/>
      <c r="W14" s="12"/>
      <c r="X14" s="12"/>
      <c r="Y14" s="12"/>
      <c r="Z14" s="12"/>
      <c r="AA14" s="12"/>
    </row>
    <row r="15" spans="2:27" s="9" customFormat="1" ht="11.25" x14ac:dyDescent="0.15">
      <c r="B15" s="198"/>
      <c r="C15" s="187">
        <v>6</v>
      </c>
      <c r="D15" s="187" t="s">
        <v>97</v>
      </c>
      <c r="E15" s="187" t="s">
        <v>98</v>
      </c>
      <c r="F15" s="11"/>
      <c r="G15" s="102"/>
      <c r="H15" s="12"/>
      <c r="I15" s="104">
        <v>1</v>
      </c>
      <c r="J15" s="12"/>
      <c r="K15" s="102"/>
      <c r="L15" s="12"/>
      <c r="M15" s="104"/>
      <c r="N15" s="12"/>
      <c r="O15" s="12"/>
      <c r="P15" s="12"/>
      <c r="Q15" s="12"/>
      <c r="R15" s="12"/>
      <c r="S15" s="12"/>
      <c r="T15" s="12"/>
      <c r="U15" s="12"/>
      <c r="V15" s="12"/>
      <c r="W15" s="12"/>
      <c r="X15" s="12"/>
      <c r="Y15" s="12"/>
      <c r="Z15" s="12"/>
      <c r="AA15" s="12"/>
    </row>
    <row r="16" spans="2:27" s="9" customFormat="1" ht="11.25" x14ac:dyDescent="0.15">
      <c r="B16" s="198"/>
      <c r="C16" s="189"/>
      <c r="D16" s="189"/>
      <c r="E16" s="189"/>
      <c r="F16" s="12" t="s">
        <v>302</v>
      </c>
      <c r="G16" s="108">
        <v>0</v>
      </c>
      <c r="H16" s="11"/>
      <c r="I16" s="104"/>
      <c r="J16" s="12"/>
      <c r="K16" s="102"/>
      <c r="L16" s="12"/>
      <c r="M16" s="104"/>
      <c r="N16" s="12"/>
      <c r="O16" s="12"/>
      <c r="P16" s="12"/>
      <c r="Q16" s="12"/>
      <c r="R16" s="12"/>
      <c r="S16" s="12"/>
      <c r="T16" s="12"/>
      <c r="U16" s="12"/>
      <c r="V16" s="12"/>
      <c r="W16" s="12"/>
      <c r="X16" s="12"/>
      <c r="Y16" s="12"/>
      <c r="Z16" s="12"/>
      <c r="AA16" s="12"/>
    </row>
    <row r="17" spans="2:27" s="9" customFormat="1" ht="12" thickBot="1" x14ac:dyDescent="0.2">
      <c r="B17" s="198"/>
      <c r="C17" s="187">
        <v>7</v>
      </c>
      <c r="D17" s="187" t="s">
        <v>99</v>
      </c>
      <c r="E17" s="187" t="s">
        <v>21</v>
      </c>
      <c r="F17" s="87"/>
      <c r="G17" s="102">
        <v>5</v>
      </c>
      <c r="H17" s="12"/>
      <c r="I17" s="102"/>
      <c r="J17" s="12"/>
      <c r="K17" s="102"/>
      <c r="L17" s="12"/>
      <c r="M17" s="104"/>
      <c r="N17" s="12"/>
      <c r="O17" s="12"/>
      <c r="P17" s="12"/>
      <c r="Q17" s="12"/>
      <c r="R17" s="12"/>
      <c r="S17" s="12"/>
      <c r="T17" s="12"/>
      <c r="U17" s="12"/>
      <c r="V17" s="12"/>
      <c r="W17" s="12"/>
      <c r="X17" s="12"/>
      <c r="Y17" s="12"/>
      <c r="Z17" s="12"/>
      <c r="AA17" s="12"/>
    </row>
    <row r="18" spans="2:27" s="9" customFormat="1" ht="11.25" x14ac:dyDescent="0.15">
      <c r="B18" s="198"/>
      <c r="C18" s="189"/>
      <c r="D18" s="189"/>
      <c r="E18" s="189"/>
      <c r="F18" s="12"/>
      <c r="G18" s="102"/>
      <c r="H18" s="12"/>
      <c r="I18" s="102"/>
      <c r="J18" s="12"/>
      <c r="K18" s="102"/>
      <c r="L18" s="12" t="s">
        <v>218</v>
      </c>
      <c r="M18" s="108">
        <v>4</v>
      </c>
      <c r="N18" s="12"/>
      <c r="O18" s="12"/>
      <c r="P18" s="12"/>
      <c r="Q18" s="12"/>
      <c r="R18" s="12"/>
      <c r="S18" s="12"/>
      <c r="T18" s="12"/>
      <c r="U18" s="12"/>
      <c r="V18" s="12"/>
      <c r="W18" s="12"/>
      <c r="X18" s="12"/>
      <c r="Y18" s="12"/>
      <c r="Z18" s="12"/>
      <c r="AA18" s="12"/>
    </row>
    <row r="19" spans="2:27" s="9" customFormat="1" ht="12" thickBot="1" x14ac:dyDescent="0.2">
      <c r="B19" s="198" t="s">
        <v>478</v>
      </c>
      <c r="C19" s="187">
        <v>8</v>
      </c>
      <c r="D19" s="187" t="s">
        <v>100</v>
      </c>
      <c r="E19" s="187" t="s">
        <v>36</v>
      </c>
      <c r="F19" s="12"/>
      <c r="G19" s="102"/>
      <c r="H19" s="12"/>
      <c r="I19" s="102"/>
      <c r="J19" s="12"/>
      <c r="K19" s="102"/>
      <c r="L19" s="86" t="s">
        <v>313</v>
      </c>
      <c r="M19" s="102">
        <v>5</v>
      </c>
      <c r="N19" s="12"/>
      <c r="O19" s="12"/>
      <c r="P19" s="12"/>
      <c r="Q19" s="12"/>
      <c r="R19" s="12"/>
      <c r="S19" s="12"/>
      <c r="T19" s="12"/>
      <c r="U19" s="12"/>
      <c r="V19" s="12"/>
      <c r="W19" s="12"/>
      <c r="X19" s="12"/>
      <c r="Y19" s="12"/>
      <c r="Z19" s="12"/>
      <c r="AA19" s="12"/>
    </row>
    <row r="20" spans="2:27" s="9" customFormat="1" ht="12" thickBot="1" x14ac:dyDescent="0.2">
      <c r="B20" s="198"/>
      <c r="C20" s="189"/>
      <c r="D20" s="189"/>
      <c r="E20" s="189"/>
      <c r="F20" s="85" t="s">
        <v>303</v>
      </c>
      <c r="G20" s="102">
        <v>7</v>
      </c>
      <c r="H20" s="12"/>
      <c r="I20" s="102"/>
      <c r="J20" s="12"/>
      <c r="K20" s="102"/>
      <c r="L20" s="86"/>
      <c r="M20" s="102"/>
      <c r="N20" s="12"/>
      <c r="O20" s="12"/>
      <c r="P20" s="12"/>
      <c r="Q20" s="12"/>
      <c r="R20" s="12"/>
      <c r="S20" s="12"/>
      <c r="T20" s="12"/>
      <c r="U20" s="12"/>
      <c r="V20" s="12"/>
      <c r="W20" s="12"/>
      <c r="X20" s="12"/>
      <c r="Y20" s="12"/>
      <c r="Z20" s="12"/>
      <c r="AA20" s="12"/>
    </row>
    <row r="21" spans="2:27" s="9" customFormat="1" ht="11.25" x14ac:dyDescent="0.15">
      <c r="B21" s="198"/>
      <c r="C21" s="187">
        <v>9</v>
      </c>
      <c r="D21" s="187" t="s">
        <v>101</v>
      </c>
      <c r="E21" s="187" t="s">
        <v>94</v>
      </c>
      <c r="F21" s="11"/>
      <c r="G21" s="103">
        <v>0</v>
      </c>
      <c r="H21" s="85"/>
      <c r="I21" s="102"/>
      <c r="J21" s="12"/>
      <c r="K21" s="102"/>
      <c r="L21" s="86"/>
      <c r="M21" s="102"/>
      <c r="N21" s="12"/>
      <c r="O21" s="12"/>
      <c r="P21" s="12"/>
      <c r="Q21" s="12"/>
      <c r="R21" s="12"/>
      <c r="S21" s="12"/>
      <c r="T21" s="12"/>
      <c r="U21" s="12"/>
      <c r="V21" s="12"/>
      <c r="W21" s="12"/>
      <c r="X21" s="12"/>
      <c r="Y21" s="12"/>
      <c r="Z21" s="12"/>
      <c r="AA21" s="12"/>
    </row>
    <row r="22" spans="2:27" s="9" customFormat="1" ht="11.25" x14ac:dyDescent="0.15">
      <c r="B22" s="198"/>
      <c r="C22" s="189"/>
      <c r="D22" s="189"/>
      <c r="E22" s="189"/>
      <c r="F22" s="12"/>
      <c r="G22" s="102"/>
      <c r="H22" s="86" t="s">
        <v>309</v>
      </c>
      <c r="I22" s="105">
        <v>3</v>
      </c>
      <c r="J22" s="11"/>
      <c r="K22" s="102"/>
      <c r="L22" s="86"/>
      <c r="M22" s="102"/>
      <c r="N22" s="12"/>
      <c r="O22" s="12"/>
      <c r="P22" s="12"/>
      <c r="Q22" s="12"/>
      <c r="R22" s="12"/>
      <c r="S22" s="12"/>
      <c r="T22" s="12"/>
      <c r="U22" s="12"/>
      <c r="V22" s="12"/>
      <c r="W22" s="12"/>
      <c r="X22" s="12"/>
      <c r="Y22" s="12"/>
      <c r="Z22" s="12"/>
      <c r="AA22" s="12"/>
    </row>
    <row r="23" spans="2:27" s="9" customFormat="1" ht="12" thickBot="1" x14ac:dyDescent="0.2">
      <c r="B23" s="198"/>
      <c r="C23" s="187">
        <v>10</v>
      </c>
      <c r="D23" s="187" t="s">
        <v>102</v>
      </c>
      <c r="E23" s="187" t="s">
        <v>21</v>
      </c>
      <c r="F23" s="12"/>
      <c r="G23" s="102"/>
      <c r="H23" s="12"/>
      <c r="I23" s="104">
        <v>0</v>
      </c>
      <c r="J23" s="12"/>
      <c r="K23" s="104"/>
      <c r="L23" s="86"/>
      <c r="M23" s="102"/>
      <c r="N23" s="12"/>
      <c r="O23" s="12"/>
      <c r="P23" s="12"/>
      <c r="Q23" s="12"/>
      <c r="R23" s="12"/>
      <c r="S23" s="12"/>
      <c r="T23" s="12"/>
      <c r="U23" s="12"/>
      <c r="V23" s="12"/>
      <c r="W23" s="12"/>
      <c r="X23" s="12"/>
      <c r="Y23" s="12"/>
      <c r="Z23" s="12"/>
      <c r="AA23" s="12"/>
    </row>
    <row r="24" spans="2:27" s="9" customFormat="1" ht="11.25" x14ac:dyDescent="0.15">
      <c r="B24" s="198"/>
      <c r="C24" s="189"/>
      <c r="D24" s="189"/>
      <c r="E24" s="189"/>
      <c r="F24" s="85" t="s">
        <v>304</v>
      </c>
      <c r="G24" s="105">
        <v>7</v>
      </c>
      <c r="H24" s="11"/>
      <c r="I24" s="104"/>
      <c r="J24" s="12"/>
      <c r="K24" s="104"/>
      <c r="L24" s="86"/>
      <c r="M24" s="102"/>
      <c r="N24" s="12"/>
      <c r="O24" s="12"/>
      <c r="P24" s="12"/>
      <c r="Q24" s="12"/>
      <c r="R24" s="12"/>
      <c r="S24" s="12"/>
      <c r="T24" s="12"/>
      <c r="U24" s="12"/>
      <c r="V24" s="12"/>
      <c r="W24" s="12"/>
      <c r="X24" s="12"/>
      <c r="Y24" s="12"/>
      <c r="Z24" s="12"/>
      <c r="AA24" s="12"/>
    </row>
    <row r="25" spans="2:27" s="9" customFormat="1" ht="11.25" x14ac:dyDescent="0.15">
      <c r="B25" s="198"/>
      <c r="C25" s="187">
        <v>11</v>
      </c>
      <c r="D25" s="187" t="s">
        <v>103</v>
      </c>
      <c r="E25" s="187" t="s">
        <v>23</v>
      </c>
      <c r="F25" s="11"/>
      <c r="G25" s="104">
        <v>5</v>
      </c>
      <c r="H25" s="12"/>
      <c r="I25" s="102"/>
      <c r="J25" s="12"/>
      <c r="K25" s="104"/>
      <c r="L25" s="86"/>
      <c r="M25" s="102"/>
      <c r="N25" s="12"/>
      <c r="O25" s="12"/>
      <c r="P25" s="12"/>
      <c r="Q25" s="12"/>
      <c r="R25" s="12"/>
      <c r="S25" s="12"/>
      <c r="T25" s="12"/>
      <c r="U25" s="12"/>
      <c r="V25" s="12"/>
      <c r="W25" s="12"/>
      <c r="X25" s="12"/>
      <c r="Y25" s="12"/>
      <c r="Z25" s="12"/>
      <c r="AA25" s="12"/>
    </row>
    <row r="26" spans="2:27" s="9" customFormat="1" ht="12" thickBot="1" x14ac:dyDescent="0.2">
      <c r="B26" s="198"/>
      <c r="C26" s="189"/>
      <c r="D26" s="189"/>
      <c r="E26" s="189"/>
      <c r="F26" s="12"/>
      <c r="G26" s="102"/>
      <c r="H26" s="12"/>
      <c r="I26" s="102"/>
      <c r="J26" s="12" t="s">
        <v>312</v>
      </c>
      <c r="K26" s="113">
        <v>1</v>
      </c>
      <c r="L26" s="87"/>
      <c r="M26" s="102"/>
      <c r="N26" s="12"/>
      <c r="O26" s="12"/>
      <c r="P26" s="12"/>
      <c r="Q26" s="12"/>
      <c r="R26" s="12"/>
      <c r="S26" s="12"/>
      <c r="T26" s="12"/>
      <c r="U26" s="12"/>
      <c r="V26" s="12"/>
      <c r="W26" s="12"/>
      <c r="X26" s="12"/>
      <c r="Y26" s="12"/>
      <c r="Z26" s="12"/>
      <c r="AA26" s="12"/>
    </row>
    <row r="27" spans="2:27" s="9" customFormat="1" ht="11.25" x14ac:dyDescent="0.15">
      <c r="B27" s="198"/>
      <c r="C27" s="187">
        <v>12</v>
      </c>
      <c r="D27" s="187" t="s">
        <v>104</v>
      </c>
      <c r="E27" s="187" t="s">
        <v>43</v>
      </c>
      <c r="F27" s="11"/>
      <c r="G27" s="102"/>
      <c r="H27" s="12"/>
      <c r="I27" s="102"/>
      <c r="J27" s="86"/>
      <c r="K27" s="102">
        <v>2</v>
      </c>
      <c r="L27" s="12"/>
      <c r="M27" s="102"/>
      <c r="N27" s="12"/>
      <c r="O27" s="12"/>
      <c r="P27" s="12"/>
      <c r="Q27" s="12"/>
      <c r="R27" s="12"/>
      <c r="S27" s="12"/>
      <c r="T27" s="12"/>
      <c r="U27" s="12"/>
      <c r="V27" s="12"/>
      <c r="W27" s="12"/>
      <c r="X27" s="12"/>
      <c r="Y27" s="12"/>
      <c r="Z27" s="12"/>
      <c r="AA27" s="12"/>
    </row>
    <row r="28" spans="2:27" s="9" customFormat="1" ht="11.25" x14ac:dyDescent="0.15">
      <c r="B28" s="198"/>
      <c r="C28" s="189"/>
      <c r="D28" s="189"/>
      <c r="E28" s="189"/>
      <c r="F28" s="12" t="s">
        <v>305</v>
      </c>
      <c r="G28" s="108">
        <v>0</v>
      </c>
      <c r="H28" s="11"/>
      <c r="I28" s="102"/>
      <c r="J28" s="86"/>
      <c r="K28" s="102"/>
      <c r="L28" s="12"/>
      <c r="M28" s="102"/>
      <c r="N28" s="12"/>
      <c r="O28" s="12"/>
      <c r="P28" s="12"/>
      <c r="Q28" s="12"/>
      <c r="R28" s="12"/>
      <c r="S28" s="12"/>
      <c r="T28" s="12"/>
      <c r="U28" s="12"/>
      <c r="V28" s="12"/>
      <c r="W28" s="12"/>
      <c r="X28" s="12"/>
      <c r="Y28" s="12"/>
      <c r="Z28" s="12"/>
      <c r="AA28" s="12"/>
    </row>
    <row r="29" spans="2:27" s="9" customFormat="1" ht="12" thickBot="1" x14ac:dyDescent="0.2">
      <c r="B29" s="198"/>
      <c r="C29" s="187">
        <v>13</v>
      </c>
      <c r="D29" s="187" t="s">
        <v>105</v>
      </c>
      <c r="E29" s="187" t="s">
        <v>106</v>
      </c>
      <c r="F29" s="87"/>
      <c r="G29" s="112">
        <v>2</v>
      </c>
      <c r="H29" s="12"/>
      <c r="I29" s="104"/>
      <c r="J29" s="86"/>
      <c r="K29" s="102"/>
      <c r="L29" s="12"/>
      <c r="M29" s="102"/>
      <c r="N29" s="12"/>
      <c r="O29" s="12"/>
      <c r="P29" s="12"/>
      <c r="Q29" s="12"/>
      <c r="R29" s="12"/>
      <c r="S29" s="12"/>
      <c r="T29" s="12"/>
      <c r="U29" s="12"/>
      <c r="V29" s="12"/>
      <c r="W29" s="12"/>
      <c r="X29" s="12"/>
      <c r="Y29" s="12"/>
      <c r="Z29" s="12"/>
      <c r="AA29" s="12"/>
    </row>
    <row r="30" spans="2:27" s="9" customFormat="1" ht="12" thickBot="1" x14ac:dyDescent="0.2">
      <c r="B30" s="198"/>
      <c r="C30" s="189"/>
      <c r="D30" s="189"/>
      <c r="E30" s="189"/>
      <c r="F30" s="12"/>
      <c r="G30" s="102"/>
      <c r="H30" s="12" t="s">
        <v>310</v>
      </c>
      <c r="I30" s="113">
        <v>0</v>
      </c>
      <c r="J30" s="87"/>
      <c r="K30" s="102"/>
      <c r="L30" s="12"/>
      <c r="M30" s="102"/>
      <c r="N30" s="12"/>
      <c r="O30" s="12"/>
      <c r="P30" s="12"/>
      <c r="Q30" s="12"/>
      <c r="R30" s="12"/>
      <c r="S30" s="12"/>
      <c r="T30" s="12"/>
      <c r="U30" s="12"/>
      <c r="V30" s="12"/>
      <c r="W30" s="12"/>
      <c r="X30" s="12"/>
      <c r="Y30" s="12"/>
      <c r="Z30" s="12"/>
      <c r="AA30" s="12"/>
    </row>
    <row r="31" spans="2:27" s="9" customFormat="1" ht="11.25" x14ac:dyDescent="0.15">
      <c r="B31" s="198"/>
      <c r="C31" s="187">
        <v>14</v>
      </c>
      <c r="D31" s="187" t="s">
        <v>107</v>
      </c>
      <c r="E31" s="187" t="s">
        <v>21</v>
      </c>
      <c r="F31" s="11"/>
      <c r="G31" s="102"/>
      <c r="H31" s="86"/>
      <c r="I31" s="102">
        <v>3</v>
      </c>
      <c r="J31" s="12"/>
      <c r="K31" s="102"/>
      <c r="L31" s="12"/>
      <c r="M31" s="102"/>
      <c r="N31" s="12"/>
      <c r="O31" s="12"/>
      <c r="P31" s="12"/>
      <c r="Q31" s="12"/>
      <c r="R31" s="12"/>
      <c r="S31" s="12"/>
      <c r="T31" s="12"/>
      <c r="U31" s="12"/>
      <c r="V31" s="12"/>
      <c r="W31" s="12"/>
      <c r="X31" s="12"/>
      <c r="Y31" s="12"/>
      <c r="Z31" s="12"/>
      <c r="AA31" s="12"/>
    </row>
    <row r="32" spans="2:27" s="9" customFormat="1" ht="12" thickBot="1" x14ac:dyDescent="0.2">
      <c r="B32" s="198"/>
      <c r="C32" s="189"/>
      <c r="D32" s="189"/>
      <c r="E32" s="189"/>
      <c r="F32" s="12" t="s">
        <v>306</v>
      </c>
      <c r="G32" s="113">
        <v>2</v>
      </c>
      <c r="H32" s="87"/>
      <c r="I32" s="102"/>
      <c r="J32" s="12"/>
      <c r="K32" s="102"/>
      <c r="L32" s="12"/>
      <c r="M32" s="102"/>
      <c r="N32" s="12"/>
      <c r="O32" s="12"/>
      <c r="P32" s="12"/>
      <c r="Q32" s="12"/>
      <c r="R32" s="12"/>
      <c r="S32" s="12"/>
      <c r="T32" s="12"/>
      <c r="U32" s="12"/>
      <c r="V32" s="12"/>
      <c r="W32" s="12"/>
      <c r="X32" s="12"/>
      <c r="Y32" s="12"/>
      <c r="Z32" s="12"/>
      <c r="AA32" s="12"/>
    </row>
    <row r="33" spans="2:27" s="9" customFormat="1" ht="12" thickBot="1" x14ac:dyDescent="0.2">
      <c r="B33" s="198" t="s">
        <v>511</v>
      </c>
      <c r="C33" s="187">
        <v>15</v>
      </c>
      <c r="D33" s="187" t="s">
        <v>108</v>
      </c>
      <c r="E33" s="187" t="s">
        <v>36</v>
      </c>
      <c r="F33" s="87"/>
      <c r="G33" s="102">
        <v>3</v>
      </c>
      <c r="H33" s="12"/>
      <c r="I33" s="102"/>
      <c r="J33" s="12"/>
      <c r="K33" s="102"/>
      <c r="L33" s="12"/>
      <c r="M33" s="102"/>
      <c r="N33" s="12"/>
      <c r="O33" s="12"/>
      <c r="P33" s="12"/>
      <c r="Q33" s="12"/>
      <c r="R33" s="12"/>
      <c r="S33" s="12"/>
      <c r="T33" s="12"/>
      <c r="U33" s="12"/>
      <c r="V33" s="12"/>
      <c r="W33" s="12"/>
      <c r="X33" s="12"/>
      <c r="Y33" s="12"/>
      <c r="Z33" s="12"/>
      <c r="AA33" s="12"/>
    </row>
    <row r="34" spans="2:27" s="9" customFormat="1" ht="11.25" x14ac:dyDescent="0.15">
      <c r="B34" s="198"/>
      <c r="C34" s="189"/>
      <c r="D34" s="189"/>
      <c r="E34" s="189"/>
      <c r="F34" s="12"/>
      <c r="G34" s="102"/>
      <c r="H34" s="12"/>
      <c r="I34" s="102"/>
      <c r="J34" s="12"/>
      <c r="K34" s="102"/>
      <c r="L34" s="12"/>
      <c r="M34" s="102"/>
      <c r="N34" s="12"/>
      <c r="O34" s="12"/>
      <c r="P34" s="12"/>
      <c r="Q34" s="12"/>
      <c r="R34" s="12"/>
      <c r="S34" s="12"/>
      <c r="T34" s="12"/>
      <c r="U34" s="12"/>
      <c r="V34" s="12"/>
      <c r="W34" s="12"/>
      <c r="X34" s="12"/>
      <c r="Y34" s="12"/>
      <c r="Z34" s="12"/>
      <c r="AA34" s="12"/>
    </row>
    <row r="35" spans="2:27" s="9" customFormat="1" ht="11.25" x14ac:dyDescent="0.15">
      <c r="B35" s="170"/>
      <c r="E35" s="10"/>
      <c r="F35" s="12"/>
      <c r="G35" s="102"/>
      <c r="H35" s="12"/>
      <c r="I35" s="102"/>
      <c r="J35" s="12"/>
      <c r="K35" s="102"/>
      <c r="L35" s="12"/>
      <c r="M35" s="102"/>
      <c r="N35" s="12"/>
      <c r="O35" s="12"/>
      <c r="P35" s="12"/>
      <c r="Q35" s="12"/>
      <c r="R35" s="12"/>
      <c r="S35" s="12"/>
      <c r="T35" s="12"/>
      <c r="U35" s="12"/>
      <c r="V35" s="12"/>
      <c r="W35" s="12"/>
      <c r="X35" s="12"/>
      <c r="Y35" s="12"/>
      <c r="Z35" s="12"/>
      <c r="AA35" s="12"/>
    </row>
    <row r="36" spans="2:27" s="9" customFormat="1" ht="11.25" x14ac:dyDescent="0.15">
      <c r="B36" s="170"/>
      <c r="E36" s="10"/>
      <c r="F36" s="12"/>
      <c r="G36" s="102"/>
      <c r="H36" s="12"/>
      <c r="I36" s="102"/>
      <c r="J36" s="12"/>
      <c r="K36" s="102"/>
      <c r="L36" s="12"/>
      <c r="M36" s="102"/>
      <c r="N36" s="12"/>
      <c r="O36" s="12"/>
      <c r="P36" s="12"/>
      <c r="Q36" s="12"/>
      <c r="R36" s="12"/>
      <c r="S36" s="12"/>
      <c r="T36" s="12"/>
      <c r="U36" s="12"/>
      <c r="V36" s="12"/>
      <c r="W36" s="12"/>
      <c r="X36" s="12"/>
      <c r="Y36" s="12"/>
      <c r="Z36" s="12"/>
      <c r="AA36" s="12"/>
    </row>
    <row r="37" spans="2:27" x14ac:dyDescent="0.4">
      <c r="B37" s="167"/>
      <c r="C37" s="1"/>
      <c r="D37" s="1"/>
      <c r="E37" s="1"/>
      <c r="F37" s="1"/>
      <c r="G37" s="119"/>
      <c r="J37" s="1"/>
      <c r="K37" s="119"/>
    </row>
    <row r="38" spans="2:27" x14ac:dyDescent="0.4">
      <c r="C38" s="1"/>
      <c r="E38" s="1"/>
      <c r="F38" s="1"/>
      <c r="G38" s="119"/>
      <c r="J38" s="1"/>
      <c r="K38" s="119"/>
    </row>
    <row r="39" spans="2:27" x14ac:dyDescent="0.4">
      <c r="B39" s="167"/>
      <c r="C39" s="1"/>
      <c r="D39" s="1"/>
      <c r="E39" s="1"/>
      <c r="F39" s="1"/>
      <c r="G39" s="119"/>
      <c r="J39" s="1"/>
      <c r="K39" s="119"/>
    </row>
    <row r="40" spans="2:27" x14ac:dyDescent="0.4">
      <c r="B40" s="167"/>
      <c r="C40" s="1"/>
      <c r="D40" s="1"/>
      <c r="E40" s="1"/>
      <c r="F40" s="1"/>
      <c r="G40" s="119"/>
      <c r="J40" s="1"/>
      <c r="K40" s="119"/>
    </row>
    <row r="41" spans="2:27" x14ac:dyDescent="0.4">
      <c r="B41" s="167"/>
      <c r="C41" s="1"/>
      <c r="D41" s="1"/>
      <c r="E41" s="1"/>
      <c r="F41" s="1"/>
      <c r="G41" s="119"/>
      <c r="J41" s="1"/>
      <c r="K41" s="119"/>
    </row>
    <row r="42" spans="2:27" x14ac:dyDescent="0.4">
      <c r="B42" s="167"/>
      <c r="C42" s="1"/>
      <c r="D42" s="1"/>
      <c r="E42" s="1"/>
      <c r="F42" s="1"/>
      <c r="G42" s="119"/>
      <c r="J42" s="1"/>
      <c r="K42" s="119"/>
    </row>
    <row r="43" spans="2:27" x14ac:dyDescent="0.4">
      <c r="B43" s="167"/>
      <c r="C43" s="1"/>
      <c r="D43" s="1"/>
      <c r="E43" s="1"/>
      <c r="F43" s="1"/>
      <c r="G43" s="119"/>
      <c r="J43" s="1"/>
      <c r="K43" s="119"/>
    </row>
    <row r="44" spans="2:27" x14ac:dyDescent="0.4">
      <c r="B44" s="167"/>
      <c r="C44" s="1"/>
      <c r="D44" s="1"/>
      <c r="E44" s="1"/>
      <c r="F44" s="1"/>
      <c r="G44" s="119"/>
      <c r="J44" s="1"/>
      <c r="K44" s="119"/>
    </row>
    <row r="45" spans="2:27" x14ac:dyDescent="0.4">
      <c r="B45" s="167"/>
      <c r="C45" s="1"/>
      <c r="D45" s="1"/>
      <c r="E45" s="1"/>
      <c r="F45" s="1"/>
      <c r="G45" s="119"/>
      <c r="J45" s="1"/>
      <c r="K45" s="119"/>
    </row>
    <row r="50" spans="2:7" x14ac:dyDescent="0.4">
      <c r="D50" s="1"/>
      <c r="E50" s="2"/>
      <c r="F50" s="2"/>
    </row>
    <row r="51" spans="2:7" x14ac:dyDescent="0.4">
      <c r="C51" s="1"/>
      <c r="D51" s="1"/>
      <c r="E51" s="2"/>
      <c r="F51" s="2"/>
    </row>
    <row r="52" spans="2:7" x14ac:dyDescent="0.4">
      <c r="C52" s="1"/>
    </row>
    <row r="53" spans="2:7" x14ac:dyDescent="0.4">
      <c r="B53" s="167"/>
      <c r="C53" s="1"/>
      <c r="D53" s="1"/>
      <c r="E53" s="2"/>
      <c r="F53" s="2"/>
    </row>
    <row r="54" spans="2:7" x14ac:dyDescent="0.4">
      <c r="B54" s="167"/>
      <c r="C54" s="1"/>
      <c r="D54" s="1"/>
      <c r="E54" s="2"/>
      <c r="F54" s="2"/>
    </row>
    <row r="55" spans="2:7" x14ac:dyDescent="0.4">
      <c r="B55" s="167"/>
      <c r="C55" s="1"/>
      <c r="D55" s="1"/>
      <c r="E55" s="2"/>
      <c r="F55" s="2"/>
    </row>
    <row r="56" spans="2:7" x14ac:dyDescent="0.4">
      <c r="B56" s="167"/>
      <c r="C56" s="1"/>
      <c r="D56" s="1"/>
      <c r="E56" s="2"/>
      <c r="F56" s="2"/>
    </row>
    <row r="57" spans="2:7" x14ac:dyDescent="0.4">
      <c r="B57" s="167"/>
      <c r="C57" s="1"/>
      <c r="D57" s="1"/>
      <c r="E57" s="2"/>
      <c r="F57" s="2"/>
    </row>
    <row r="58" spans="2:7" x14ac:dyDescent="0.4">
      <c r="B58" s="167"/>
      <c r="C58" s="1"/>
      <c r="D58" s="1"/>
      <c r="E58" s="2"/>
      <c r="F58" s="2"/>
    </row>
    <row r="59" spans="2:7" x14ac:dyDescent="0.4">
      <c r="B59" s="167"/>
      <c r="C59" s="1"/>
      <c r="D59" s="1"/>
      <c r="E59" s="2"/>
      <c r="F59" s="2"/>
    </row>
    <row r="60" spans="2:7" x14ac:dyDescent="0.4">
      <c r="C60" s="1"/>
      <c r="D60" s="1"/>
      <c r="E60" s="2"/>
      <c r="F60" s="2"/>
    </row>
    <row r="61" spans="2:7" x14ac:dyDescent="0.4">
      <c r="C61" s="1"/>
      <c r="D61" s="1"/>
      <c r="E61" s="2"/>
      <c r="F61" s="2"/>
    </row>
    <row r="62" spans="2:7" x14ac:dyDescent="0.4">
      <c r="C62" s="1"/>
      <c r="D62" s="1"/>
      <c r="E62" s="2"/>
      <c r="F62" s="2"/>
    </row>
    <row r="63" spans="2:7" x14ac:dyDescent="0.4">
      <c r="C63" s="1"/>
      <c r="D63" s="1"/>
      <c r="E63" s="1"/>
      <c r="F63" s="1"/>
      <c r="G63" s="119"/>
    </row>
    <row r="64" spans="2:7" x14ac:dyDescent="0.4">
      <c r="C64" s="1"/>
      <c r="D64" s="1"/>
      <c r="E64" s="1"/>
      <c r="F64" s="1"/>
      <c r="G64" s="119"/>
    </row>
    <row r="65" spans="2:11" x14ac:dyDescent="0.4">
      <c r="B65" s="167"/>
      <c r="C65" s="1"/>
      <c r="D65" s="1"/>
      <c r="E65" s="1"/>
      <c r="F65" s="1"/>
      <c r="G65" s="119"/>
    </row>
    <row r="66" spans="2:11" x14ac:dyDescent="0.4">
      <c r="B66" s="167"/>
      <c r="C66" s="2"/>
      <c r="D66" s="2"/>
      <c r="E66" s="2"/>
      <c r="F66" s="1"/>
      <c r="G66" s="119"/>
    </row>
    <row r="67" spans="2:11" x14ac:dyDescent="0.4">
      <c r="C67" s="2"/>
      <c r="D67" s="2"/>
      <c r="E67" s="2"/>
      <c r="F67" s="1"/>
      <c r="G67" s="119"/>
    </row>
    <row r="68" spans="2:11" x14ac:dyDescent="0.4">
      <c r="C68" s="1"/>
      <c r="D68" s="1"/>
      <c r="E68" s="1"/>
      <c r="F68" s="1"/>
      <c r="G68" s="119"/>
    </row>
    <row r="69" spans="2:11" x14ac:dyDescent="0.4">
      <c r="C69" s="2"/>
      <c r="D69" s="2"/>
      <c r="E69" s="2"/>
      <c r="F69" s="1"/>
      <c r="G69" s="119"/>
    </row>
    <row r="70" spans="2:11" x14ac:dyDescent="0.4">
      <c r="C70" s="2"/>
      <c r="D70" s="2"/>
      <c r="E70" s="2"/>
      <c r="F70" s="1"/>
      <c r="G70" s="119"/>
    </row>
    <row r="71" spans="2:11" x14ac:dyDescent="0.4">
      <c r="B71" s="167"/>
      <c r="C71" s="2"/>
      <c r="D71" s="2"/>
      <c r="E71" s="2"/>
      <c r="F71" s="1"/>
      <c r="G71" s="119"/>
    </row>
    <row r="72" spans="2:11" x14ac:dyDescent="0.4">
      <c r="B72" s="167"/>
      <c r="C72" s="2"/>
      <c r="D72" s="2"/>
      <c r="E72" s="2"/>
      <c r="F72" s="1"/>
      <c r="G72" s="119"/>
    </row>
    <row r="73" spans="2:11" x14ac:dyDescent="0.4">
      <c r="B73" s="167"/>
      <c r="C73" s="2"/>
      <c r="D73" s="2"/>
      <c r="E73" s="2"/>
      <c r="F73" s="1"/>
      <c r="G73" s="119"/>
    </row>
    <row r="74" spans="2:11" x14ac:dyDescent="0.4">
      <c r="B74" s="167"/>
      <c r="C74" s="2"/>
      <c r="D74" s="2"/>
      <c r="E74" s="2"/>
      <c r="F74" s="1"/>
      <c r="G74" s="119"/>
    </row>
    <row r="75" spans="2:11" x14ac:dyDescent="0.4">
      <c r="B75" s="167"/>
      <c r="C75" s="2"/>
      <c r="D75" s="2"/>
      <c r="E75" s="2"/>
      <c r="F75" s="1"/>
      <c r="G75" s="119"/>
    </row>
    <row r="76" spans="2:11" x14ac:dyDescent="0.4">
      <c r="B76" s="167"/>
      <c r="C76" s="1"/>
      <c r="D76" s="1"/>
      <c r="E76" s="1"/>
      <c r="F76" s="1"/>
      <c r="G76" s="119"/>
    </row>
    <row r="77" spans="2:11" x14ac:dyDescent="0.4">
      <c r="C77" s="1"/>
      <c r="D77" s="1"/>
      <c r="E77" s="1"/>
      <c r="F77" s="1"/>
      <c r="G77" s="119"/>
      <c r="J77" s="1"/>
      <c r="K77" s="119"/>
    </row>
    <row r="78" spans="2:11" x14ac:dyDescent="0.4">
      <c r="B78" s="167"/>
      <c r="C78" s="1"/>
      <c r="D78" s="1"/>
      <c r="E78" s="1"/>
      <c r="F78" s="1"/>
      <c r="G78" s="119"/>
      <c r="J78" s="1"/>
      <c r="K78" s="119"/>
    </row>
    <row r="79" spans="2:11" x14ac:dyDescent="0.4">
      <c r="B79" s="167"/>
      <c r="C79" s="1"/>
      <c r="D79" s="1"/>
      <c r="E79" s="1"/>
      <c r="F79" s="1"/>
      <c r="G79" s="119"/>
      <c r="J79" s="1"/>
      <c r="K79" s="119"/>
    </row>
    <row r="80" spans="2:11" x14ac:dyDescent="0.4">
      <c r="C80" s="1"/>
      <c r="E80" s="1"/>
      <c r="F80" s="1"/>
      <c r="G80" s="119"/>
      <c r="J80" s="1"/>
      <c r="K80" s="119"/>
    </row>
    <row r="81" spans="2:11" x14ac:dyDescent="0.4">
      <c r="B81" s="167"/>
      <c r="C81" s="1"/>
      <c r="D81" s="1"/>
      <c r="E81" s="1"/>
      <c r="F81" s="1"/>
      <c r="G81" s="119"/>
      <c r="J81" s="1"/>
      <c r="K81" s="119"/>
    </row>
    <row r="82" spans="2:11" x14ac:dyDescent="0.4">
      <c r="B82" s="167"/>
      <c r="C82" s="1"/>
      <c r="D82" s="1"/>
      <c r="E82" s="1"/>
      <c r="F82" s="1"/>
      <c r="G82" s="119"/>
      <c r="J82" s="1"/>
      <c r="K82" s="119"/>
    </row>
    <row r="83" spans="2:11" x14ac:dyDescent="0.4">
      <c r="B83" s="167"/>
      <c r="C83" s="1"/>
      <c r="D83" s="1"/>
      <c r="E83" s="1"/>
      <c r="F83" s="1"/>
      <c r="G83" s="119"/>
      <c r="J83" s="1"/>
      <c r="K83" s="119"/>
    </row>
    <row r="84" spans="2:11" x14ac:dyDescent="0.4">
      <c r="B84" s="167"/>
      <c r="C84" s="1"/>
      <c r="D84" s="1"/>
      <c r="E84" s="1"/>
      <c r="F84" s="1"/>
      <c r="G84" s="119"/>
      <c r="J84" s="1"/>
      <c r="K84" s="119"/>
    </row>
    <row r="85" spans="2:11" x14ac:dyDescent="0.4">
      <c r="B85" s="167"/>
      <c r="C85" s="1"/>
      <c r="D85" s="1"/>
      <c r="E85" s="1"/>
      <c r="F85" s="1"/>
      <c r="G85" s="119"/>
      <c r="J85" s="1"/>
      <c r="K85" s="119"/>
    </row>
    <row r="86" spans="2:11" x14ac:dyDescent="0.4">
      <c r="B86" s="167"/>
      <c r="C86" s="1"/>
      <c r="D86" s="1"/>
      <c r="E86" s="1"/>
      <c r="F86" s="1"/>
      <c r="G86" s="119"/>
      <c r="J86" s="1"/>
      <c r="K86" s="119"/>
    </row>
    <row r="87" spans="2:11" x14ac:dyDescent="0.4">
      <c r="B87" s="167"/>
      <c r="C87" s="1"/>
      <c r="D87" s="1"/>
      <c r="E87" s="1"/>
      <c r="F87" s="1"/>
      <c r="G87" s="119"/>
      <c r="J87" s="1"/>
      <c r="K87" s="119"/>
    </row>
  </sheetData>
  <mergeCells count="60">
    <mergeCell ref="C33:C34"/>
    <mergeCell ref="D33:D34"/>
    <mergeCell ref="E33:E34"/>
    <mergeCell ref="C29:C30"/>
    <mergeCell ref="D29:D30"/>
    <mergeCell ref="E29:E30"/>
    <mergeCell ref="C31:C32"/>
    <mergeCell ref="D31:D32"/>
    <mergeCell ref="E31:E32"/>
    <mergeCell ref="C25:C26"/>
    <mergeCell ref="D25:D26"/>
    <mergeCell ref="E25:E26"/>
    <mergeCell ref="C27:C28"/>
    <mergeCell ref="D27:D28"/>
    <mergeCell ref="E27:E28"/>
    <mergeCell ref="C21:C22"/>
    <mergeCell ref="D21:D22"/>
    <mergeCell ref="E21:E22"/>
    <mergeCell ref="C23:C24"/>
    <mergeCell ref="D23:D24"/>
    <mergeCell ref="E23:E24"/>
    <mergeCell ref="C17:C18"/>
    <mergeCell ref="D17:D18"/>
    <mergeCell ref="E17:E18"/>
    <mergeCell ref="C19:C20"/>
    <mergeCell ref="D19:D20"/>
    <mergeCell ref="E19:E20"/>
    <mergeCell ref="C13:C14"/>
    <mergeCell ref="D13:D14"/>
    <mergeCell ref="E13:E14"/>
    <mergeCell ref="C15:C16"/>
    <mergeCell ref="D15:D16"/>
    <mergeCell ref="E15:E16"/>
    <mergeCell ref="C9:C10"/>
    <mergeCell ref="D9:D10"/>
    <mergeCell ref="E9:E10"/>
    <mergeCell ref="C11:C12"/>
    <mergeCell ref="D11:D12"/>
    <mergeCell ref="E11:E12"/>
    <mergeCell ref="C5:C6"/>
    <mergeCell ref="D5:D6"/>
    <mergeCell ref="E5:E6"/>
    <mergeCell ref="C7:C8"/>
    <mergeCell ref="D7:D8"/>
    <mergeCell ref="E7:E8"/>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s>
  <phoneticPr fontId="1"/>
  <printOptions horizontalCentered="1"/>
  <pageMargins left="0.19685039370078741" right="0.19685039370078741" top="0.19685039370078741" bottom="0.19685039370078741"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63"/>
  <sheetViews>
    <sheetView topLeftCell="C4" workbookViewId="0">
      <selection activeCell="S11" sqref="S11"/>
    </sheetView>
  </sheetViews>
  <sheetFormatPr defaultRowHeight="18.75" x14ac:dyDescent="0.4"/>
  <cols>
    <col min="1" max="1" width="0.875" customWidth="1"/>
    <col min="2" max="2" width="5.375" style="173" customWidth="1"/>
    <col min="3" max="3" width="3.375" customWidth="1"/>
    <col min="4" max="4" width="12" customWidth="1"/>
    <col min="5" max="5" width="10.875" customWidth="1"/>
    <col min="6" max="6" width="2.5" customWidth="1"/>
    <col min="7" max="7" width="8.875" customWidth="1"/>
    <col min="8" max="8" width="4.375" style="110" customWidth="1"/>
    <col min="9" max="9" width="8.25" customWidth="1"/>
    <col min="10" max="10" width="3.75" style="110" customWidth="1"/>
    <col min="11" max="11" width="6.375" customWidth="1"/>
    <col min="12" max="12" width="3.5" style="110" customWidth="1"/>
    <col min="13" max="13" width="6.5" customWidth="1"/>
    <col min="14" max="14" width="3.5" style="110" customWidth="1"/>
    <col min="15" max="15" width="4.875" customWidth="1"/>
    <col min="16" max="16" width="2.375" style="110" customWidth="1"/>
    <col min="17" max="17" width="5" customWidth="1"/>
  </cols>
  <sheetData>
    <row r="1" spans="2:19" s="3" customFormat="1" ht="14.1" customHeight="1" x14ac:dyDescent="0.15">
      <c r="B1" s="115"/>
      <c r="E1" s="4"/>
      <c r="G1" s="5"/>
      <c r="H1" s="101"/>
      <c r="I1" s="5"/>
      <c r="J1" s="101"/>
      <c r="K1" s="5"/>
      <c r="L1" s="101"/>
      <c r="M1" s="5"/>
      <c r="N1" s="101"/>
      <c r="O1" s="5"/>
      <c r="P1" s="174" t="s">
        <v>0</v>
      </c>
      <c r="Q1" s="5"/>
      <c r="R1" s="5"/>
      <c r="S1" s="5"/>
    </row>
    <row r="2" spans="2:19" s="3" customFormat="1" ht="14.1" customHeight="1" x14ac:dyDescent="0.15">
      <c r="B2" s="115"/>
      <c r="E2" s="4"/>
      <c r="G2" s="5"/>
      <c r="H2" s="101"/>
      <c r="I2" s="5"/>
      <c r="J2" s="101"/>
      <c r="K2" s="5"/>
      <c r="L2" s="101"/>
      <c r="M2" s="5"/>
      <c r="N2" s="101"/>
      <c r="O2" s="5"/>
      <c r="P2" s="174" t="s">
        <v>1</v>
      </c>
      <c r="Q2" s="5"/>
      <c r="R2" s="5"/>
      <c r="S2" s="5"/>
    </row>
    <row r="3" spans="2:19" s="3" customFormat="1" ht="14.1" customHeight="1" x14ac:dyDescent="0.15">
      <c r="B3" s="115"/>
      <c r="E3" s="4"/>
      <c r="G3" s="5"/>
      <c r="H3" s="101"/>
      <c r="I3" s="5"/>
      <c r="J3" s="101"/>
      <c r="K3" s="5"/>
      <c r="L3" s="101"/>
      <c r="M3" s="5"/>
      <c r="N3" s="101"/>
      <c r="O3" s="5"/>
      <c r="P3" s="174" t="s">
        <v>2</v>
      </c>
      <c r="Q3" s="5"/>
      <c r="R3" s="5"/>
      <c r="S3" s="5"/>
    </row>
    <row r="4" spans="2:19" s="6" customFormat="1" ht="27" customHeight="1" x14ac:dyDescent="0.4">
      <c r="B4" s="171"/>
      <c r="D4" s="6" t="s">
        <v>169</v>
      </c>
      <c r="E4" s="7"/>
      <c r="G4" s="8"/>
      <c r="H4" s="101"/>
      <c r="I4" s="8"/>
      <c r="J4" s="101"/>
      <c r="K4" s="8"/>
      <c r="L4" s="101"/>
      <c r="M4" s="8"/>
      <c r="N4" s="101"/>
      <c r="O4" s="8"/>
      <c r="P4" s="101"/>
      <c r="Q4" s="8"/>
      <c r="R4" s="8"/>
      <c r="S4" s="8"/>
    </row>
    <row r="5" spans="2:19" s="9" customFormat="1" ht="14.25" customHeight="1" x14ac:dyDescent="0.15">
      <c r="B5" s="199"/>
      <c r="C5" s="187">
        <v>1</v>
      </c>
      <c r="D5" s="187" t="s">
        <v>170</v>
      </c>
      <c r="E5" s="187" t="s">
        <v>23</v>
      </c>
      <c r="F5" s="187"/>
      <c r="G5" s="11"/>
      <c r="H5" s="105"/>
      <c r="I5" s="11"/>
      <c r="J5" s="102"/>
      <c r="K5" s="12"/>
      <c r="L5" s="102"/>
      <c r="M5" s="12"/>
      <c r="N5" s="102"/>
      <c r="O5" s="12"/>
      <c r="P5" s="102"/>
      <c r="Q5" s="12"/>
      <c r="R5" s="12"/>
      <c r="S5" s="12"/>
    </row>
    <row r="6" spans="2:19" s="9" customFormat="1" ht="14.25" customHeight="1" x14ac:dyDescent="0.15">
      <c r="B6" s="199"/>
      <c r="C6" s="189"/>
      <c r="D6" s="189"/>
      <c r="E6" s="189"/>
      <c r="F6" s="189"/>
      <c r="G6" s="12"/>
      <c r="H6" s="102"/>
      <c r="I6" s="12"/>
      <c r="J6" s="108">
        <v>0</v>
      </c>
      <c r="K6" s="11"/>
      <c r="L6" s="102"/>
      <c r="M6" s="12"/>
      <c r="N6" s="102"/>
      <c r="O6" s="12"/>
      <c r="P6" s="102"/>
      <c r="Q6" s="12"/>
      <c r="R6" s="12"/>
      <c r="S6" s="12"/>
    </row>
    <row r="7" spans="2:19" s="9" customFormat="1" ht="12" thickBot="1" x14ac:dyDescent="0.2">
      <c r="B7" s="199"/>
      <c r="C7" s="187">
        <v>2</v>
      </c>
      <c r="D7" s="187" t="s">
        <v>171</v>
      </c>
      <c r="E7" s="187" t="s">
        <v>5</v>
      </c>
      <c r="F7" s="187"/>
      <c r="G7" s="12"/>
      <c r="H7" s="102"/>
      <c r="I7" s="86" t="s">
        <v>318</v>
      </c>
      <c r="J7" s="102">
        <v>3</v>
      </c>
      <c r="K7" s="12"/>
      <c r="L7" s="104"/>
      <c r="M7" s="12"/>
      <c r="N7" s="102"/>
      <c r="O7" s="12"/>
      <c r="P7" s="102"/>
      <c r="Q7" s="12"/>
      <c r="R7" s="12"/>
      <c r="S7" s="12"/>
    </row>
    <row r="8" spans="2:19" s="9" customFormat="1" ht="12" thickBot="1" x14ac:dyDescent="0.2">
      <c r="B8" s="199"/>
      <c r="C8" s="189"/>
      <c r="D8" s="189"/>
      <c r="E8" s="189"/>
      <c r="F8" s="189"/>
      <c r="G8" s="85" t="s">
        <v>332</v>
      </c>
      <c r="H8" s="106">
        <v>6</v>
      </c>
      <c r="I8" s="87"/>
      <c r="J8" s="102"/>
      <c r="K8" s="12"/>
      <c r="L8" s="104"/>
      <c r="M8" s="12"/>
      <c r="N8" s="102"/>
      <c r="O8" s="12"/>
      <c r="P8" s="102"/>
      <c r="Q8" s="12"/>
      <c r="R8" s="12"/>
      <c r="S8" s="12"/>
    </row>
    <row r="9" spans="2:19" s="9" customFormat="1" ht="11.25" x14ac:dyDescent="0.15">
      <c r="B9" s="199"/>
      <c r="C9" s="187">
        <v>3</v>
      </c>
      <c r="D9" s="187" t="s">
        <v>172</v>
      </c>
      <c r="E9" s="187" t="s">
        <v>15</v>
      </c>
      <c r="F9" s="187"/>
      <c r="G9" s="11"/>
      <c r="H9" s="104">
        <v>0</v>
      </c>
      <c r="I9" s="12"/>
      <c r="J9" s="102"/>
      <c r="K9" s="12"/>
      <c r="L9" s="104"/>
      <c r="M9" s="12"/>
      <c r="N9" s="102"/>
      <c r="O9" s="12"/>
      <c r="P9" s="102"/>
      <c r="Q9" s="12"/>
      <c r="R9" s="12"/>
      <c r="S9" s="12"/>
    </row>
    <row r="10" spans="2:19" s="9" customFormat="1" ht="11.25" x14ac:dyDescent="0.15">
      <c r="B10" s="199"/>
      <c r="C10" s="189"/>
      <c r="D10" s="189"/>
      <c r="E10" s="189"/>
      <c r="F10" s="189"/>
      <c r="G10" s="12"/>
      <c r="H10" s="102"/>
      <c r="I10" s="12"/>
      <c r="J10" s="102"/>
      <c r="K10" s="12" t="s">
        <v>322</v>
      </c>
      <c r="L10" s="108">
        <v>1</v>
      </c>
      <c r="M10" s="11"/>
      <c r="N10" s="102"/>
      <c r="O10" s="12"/>
      <c r="P10" s="102"/>
      <c r="Q10" s="12"/>
      <c r="R10" s="12"/>
      <c r="S10" s="12"/>
    </row>
    <row r="11" spans="2:19" s="9" customFormat="1" ht="12" thickBot="1" x14ac:dyDescent="0.2">
      <c r="B11" s="199"/>
      <c r="C11" s="187">
        <v>4</v>
      </c>
      <c r="D11" s="187" t="s">
        <v>173</v>
      </c>
      <c r="E11" s="187" t="s">
        <v>66</v>
      </c>
      <c r="F11" s="187"/>
      <c r="G11" s="12"/>
      <c r="H11" s="102"/>
      <c r="I11" s="12"/>
      <c r="J11" s="102"/>
      <c r="K11" s="86"/>
      <c r="L11" s="102" t="s">
        <v>550</v>
      </c>
      <c r="M11" s="12"/>
      <c r="N11" s="104"/>
      <c r="O11" s="12"/>
      <c r="P11" s="102"/>
      <c r="Q11" s="12"/>
      <c r="R11" s="12"/>
      <c r="S11" s="12"/>
    </row>
    <row r="12" spans="2:19" s="9" customFormat="1" ht="11.25" x14ac:dyDescent="0.15">
      <c r="B12" s="199"/>
      <c r="C12" s="189"/>
      <c r="D12" s="189"/>
      <c r="E12" s="189"/>
      <c r="F12" s="189"/>
      <c r="G12" s="85" t="s">
        <v>314</v>
      </c>
      <c r="H12" s="105">
        <v>3</v>
      </c>
      <c r="I12" s="11"/>
      <c r="J12" s="102"/>
      <c r="K12" s="86"/>
      <c r="L12" s="102"/>
      <c r="M12" s="12"/>
      <c r="N12" s="104"/>
      <c r="O12" s="12"/>
      <c r="P12" s="102"/>
      <c r="Q12" s="12"/>
      <c r="R12" s="12"/>
      <c r="S12" s="12"/>
    </row>
    <row r="13" spans="2:19" s="9" customFormat="1" ht="11.25" x14ac:dyDescent="0.15">
      <c r="B13" s="199"/>
      <c r="C13" s="187">
        <v>5</v>
      </c>
      <c r="D13" s="187" t="s">
        <v>174</v>
      </c>
      <c r="E13" s="187" t="s">
        <v>175</v>
      </c>
      <c r="F13" s="187"/>
      <c r="G13" s="11"/>
      <c r="H13" s="104">
        <v>0</v>
      </c>
      <c r="I13" s="12"/>
      <c r="J13" s="104"/>
      <c r="K13" s="86"/>
      <c r="L13" s="102"/>
      <c r="M13" s="12"/>
      <c r="N13" s="104"/>
      <c r="O13" s="12"/>
      <c r="P13" s="102"/>
      <c r="Q13" s="12"/>
      <c r="R13" s="12"/>
      <c r="S13" s="12"/>
    </row>
    <row r="14" spans="2:19" s="9" customFormat="1" ht="12" thickBot="1" x14ac:dyDescent="0.2">
      <c r="B14" s="199"/>
      <c r="C14" s="189"/>
      <c r="D14" s="189"/>
      <c r="E14" s="189"/>
      <c r="F14" s="189"/>
      <c r="G14" s="12"/>
      <c r="H14" s="102"/>
      <c r="I14" s="12" t="s">
        <v>319</v>
      </c>
      <c r="J14" s="113">
        <v>0</v>
      </c>
      <c r="K14" s="87"/>
      <c r="L14" s="102"/>
      <c r="M14" s="12"/>
      <c r="N14" s="104"/>
      <c r="O14" s="12"/>
      <c r="P14" s="102"/>
      <c r="Q14" s="12"/>
      <c r="R14" s="12"/>
      <c r="S14" s="12"/>
    </row>
    <row r="15" spans="2:19" s="9" customFormat="1" ht="11.25" x14ac:dyDescent="0.15">
      <c r="B15" s="199"/>
      <c r="C15" s="187">
        <v>6</v>
      </c>
      <c r="D15" s="187" t="s">
        <v>176</v>
      </c>
      <c r="E15" s="187" t="s">
        <v>142</v>
      </c>
      <c r="F15" s="187"/>
      <c r="G15" s="11"/>
      <c r="H15" s="102"/>
      <c r="I15" s="86"/>
      <c r="J15" s="102" t="s">
        <v>553</v>
      </c>
      <c r="K15" s="12"/>
      <c r="L15" s="102"/>
      <c r="M15" s="12"/>
      <c r="N15" s="104"/>
      <c r="O15" s="12"/>
      <c r="P15" s="102"/>
      <c r="Q15" s="12"/>
      <c r="R15" s="12"/>
      <c r="S15" s="12"/>
    </row>
    <row r="16" spans="2:19" s="9" customFormat="1" ht="12" thickBot="1" x14ac:dyDescent="0.2">
      <c r="B16" s="199"/>
      <c r="C16" s="189"/>
      <c r="D16" s="189"/>
      <c r="E16" s="189"/>
      <c r="F16" s="189"/>
      <c r="G16" s="12" t="s">
        <v>315</v>
      </c>
      <c r="H16" s="113">
        <v>1</v>
      </c>
      <c r="I16" s="87"/>
      <c r="J16" s="102"/>
      <c r="K16" s="12"/>
      <c r="L16" s="102"/>
      <c r="M16" s="12"/>
      <c r="N16" s="104"/>
      <c r="O16" s="12"/>
      <c r="P16" s="102"/>
      <c r="Q16" s="12"/>
      <c r="R16" s="12"/>
      <c r="S16" s="12"/>
    </row>
    <row r="17" spans="2:19" s="9" customFormat="1" ht="12" thickBot="1" x14ac:dyDescent="0.2">
      <c r="B17" s="199" t="s">
        <v>478</v>
      </c>
      <c r="C17" s="187">
        <v>7</v>
      </c>
      <c r="D17" s="187" t="s">
        <v>177</v>
      </c>
      <c r="E17" s="187" t="s">
        <v>43</v>
      </c>
      <c r="F17" s="187"/>
      <c r="G17" s="87"/>
      <c r="H17" s="102" t="s">
        <v>550</v>
      </c>
      <c r="I17" s="12"/>
      <c r="J17" s="102"/>
      <c r="K17" s="12"/>
      <c r="L17" s="102"/>
      <c r="M17" s="12" t="s">
        <v>326</v>
      </c>
      <c r="N17" s="104">
        <v>0</v>
      </c>
      <c r="O17" s="12"/>
      <c r="P17" s="102"/>
      <c r="Q17" s="12"/>
      <c r="R17" s="12"/>
      <c r="S17" s="12"/>
    </row>
    <row r="18" spans="2:19" s="9" customFormat="1" ht="11.25" x14ac:dyDescent="0.15">
      <c r="B18" s="199"/>
      <c r="C18" s="189"/>
      <c r="D18" s="189"/>
      <c r="E18" s="189"/>
      <c r="F18" s="189"/>
      <c r="G18" s="12"/>
      <c r="H18" s="102"/>
      <c r="I18" s="12"/>
      <c r="J18" s="102"/>
      <c r="K18" s="12"/>
      <c r="L18" s="102"/>
      <c r="M18" s="86"/>
      <c r="N18" s="107">
        <v>2</v>
      </c>
      <c r="O18" s="85"/>
      <c r="P18" s="102"/>
      <c r="Q18" s="12"/>
      <c r="R18" s="12"/>
      <c r="S18" s="12"/>
    </row>
    <row r="19" spans="2:19" s="9" customFormat="1" ht="12" thickBot="1" x14ac:dyDescent="0.2">
      <c r="B19" s="199" t="s">
        <v>511</v>
      </c>
      <c r="C19" s="187">
        <v>8</v>
      </c>
      <c r="D19" s="187" t="s">
        <v>178</v>
      </c>
      <c r="E19" s="187" t="s">
        <v>120</v>
      </c>
      <c r="F19" s="187"/>
      <c r="G19" s="12"/>
      <c r="H19" s="102"/>
      <c r="I19" s="12"/>
      <c r="J19" s="102"/>
      <c r="K19" s="12"/>
      <c r="L19" s="102"/>
      <c r="M19" s="86"/>
      <c r="N19" s="102"/>
      <c r="O19" s="86"/>
      <c r="P19" s="102"/>
      <c r="Q19" s="12"/>
      <c r="R19" s="12"/>
      <c r="S19" s="12"/>
    </row>
    <row r="20" spans="2:19" s="9" customFormat="1" ht="12" thickBot="1" x14ac:dyDescent="0.2">
      <c r="B20" s="199"/>
      <c r="C20" s="189"/>
      <c r="D20" s="189"/>
      <c r="E20" s="189"/>
      <c r="F20" s="189"/>
      <c r="G20" s="84"/>
      <c r="H20" s="107"/>
      <c r="I20" s="85"/>
      <c r="J20" s="102">
        <v>2</v>
      </c>
      <c r="K20" s="12"/>
      <c r="L20" s="102"/>
      <c r="M20" s="86"/>
      <c r="N20" s="102"/>
      <c r="O20" s="86"/>
      <c r="P20" s="102"/>
      <c r="Q20" s="12"/>
      <c r="R20" s="12"/>
      <c r="S20" s="12"/>
    </row>
    <row r="21" spans="2:19" s="9" customFormat="1" ht="11.25" x14ac:dyDescent="0.15">
      <c r="B21" s="199"/>
      <c r="C21" s="187">
        <v>9</v>
      </c>
      <c r="D21" s="187" t="s">
        <v>179</v>
      </c>
      <c r="E21" s="187" t="s">
        <v>64</v>
      </c>
      <c r="F21" s="187"/>
      <c r="G21" s="11"/>
      <c r="H21" s="102"/>
      <c r="I21" s="12" t="s">
        <v>320</v>
      </c>
      <c r="J21" s="103">
        <v>1</v>
      </c>
      <c r="K21" s="85"/>
      <c r="L21" s="102"/>
      <c r="M21" s="86"/>
      <c r="N21" s="102"/>
      <c r="O21" s="86"/>
      <c r="P21" s="102"/>
      <c r="Q21" s="12"/>
      <c r="R21" s="12"/>
      <c r="S21" s="12"/>
    </row>
    <row r="22" spans="2:19" s="9" customFormat="1" ht="11.25" x14ac:dyDescent="0.15">
      <c r="B22" s="199"/>
      <c r="C22" s="189"/>
      <c r="D22" s="189"/>
      <c r="E22" s="189"/>
      <c r="F22" s="189"/>
      <c r="G22" s="12" t="s">
        <v>316</v>
      </c>
      <c r="H22" s="108" t="s">
        <v>552</v>
      </c>
      <c r="I22" s="11"/>
      <c r="J22" s="104"/>
      <c r="K22" s="86"/>
      <c r="L22" s="102"/>
      <c r="M22" s="86"/>
      <c r="N22" s="102"/>
      <c r="O22" s="86"/>
      <c r="P22" s="102"/>
      <c r="Q22" s="12"/>
      <c r="R22" s="12"/>
      <c r="S22" s="12"/>
    </row>
    <row r="23" spans="2:19" s="9" customFormat="1" ht="12" thickBot="1" x14ac:dyDescent="0.2">
      <c r="B23" s="199"/>
      <c r="C23" s="187">
        <v>10</v>
      </c>
      <c r="D23" s="187" t="s">
        <v>180</v>
      </c>
      <c r="E23" s="187" t="s">
        <v>36</v>
      </c>
      <c r="F23" s="187"/>
      <c r="G23" s="87"/>
      <c r="H23" s="102"/>
      <c r="I23" s="12"/>
      <c r="J23" s="102"/>
      <c r="K23" s="86"/>
      <c r="L23" s="102"/>
      <c r="M23" s="86"/>
      <c r="N23" s="102"/>
      <c r="O23" s="86"/>
      <c r="P23" s="102"/>
      <c r="Q23" s="12"/>
      <c r="R23" s="12"/>
      <c r="S23" s="12"/>
    </row>
    <row r="24" spans="2:19" s="9" customFormat="1" ht="12" thickBot="1" x14ac:dyDescent="0.2">
      <c r="B24" s="199"/>
      <c r="C24" s="189"/>
      <c r="D24" s="189"/>
      <c r="E24" s="189"/>
      <c r="F24" s="189"/>
      <c r="G24" s="12"/>
      <c r="H24" s="102"/>
      <c r="I24" s="12"/>
      <c r="J24" s="102"/>
      <c r="K24" s="86" t="s">
        <v>323</v>
      </c>
      <c r="L24" s="106">
        <v>6</v>
      </c>
      <c r="M24" s="87"/>
      <c r="N24" s="102"/>
      <c r="O24" s="86"/>
      <c r="P24" s="102"/>
      <c r="Q24" s="12"/>
      <c r="R24" s="12"/>
      <c r="S24" s="12"/>
    </row>
    <row r="25" spans="2:19" s="9" customFormat="1" ht="12" thickBot="1" x14ac:dyDescent="0.2">
      <c r="B25" s="199"/>
      <c r="C25" s="187">
        <v>11</v>
      </c>
      <c r="D25" s="187" t="s">
        <v>149</v>
      </c>
      <c r="E25" s="187" t="s">
        <v>21</v>
      </c>
      <c r="F25" s="187"/>
      <c r="G25" s="12"/>
      <c r="H25" s="102"/>
      <c r="I25" s="12"/>
      <c r="J25" s="102"/>
      <c r="K25" s="12"/>
      <c r="L25" s="104">
        <v>0</v>
      </c>
      <c r="M25" s="12"/>
      <c r="N25" s="102"/>
      <c r="O25" s="86"/>
      <c r="P25" s="102"/>
      <c r="Q25" s="12"/>
      <c r="R25" s="12"/>
      <c r="S25" s="12"/>
    </row>
    <row r="26" spans="2:19" s="9" customFormat="1" ht="12" thickBot="1" x14ac:dyDescent="0.2">
      <c r="B26" s="199"/>
      <c r="C26" s="189"/>
      <c r="D26" s="189"/>
      <c r="E26" s="189"/>
      <c r="F26" s="189"/>
      <c r="G26" s="85" t="s">
        <v>317</v>
      </c>
      <c r="H26" s="102">
        <v>3</v>
      </c>
      <c r="I26" s="12"/>
      <c r="J26" s="102"/>
      <c r="K26" s="12"/>
      <c r="L26" s="104"/>
      <c r="M26" s="12"/>
      <c r="N26" s="102"/>
      <c r="O26" s="86"/>
      <c r="P26" s="102"/>
      <c r="Q26" s="12"/>
      <c r="R26" s="12"/>
      <c r="S26" s="12"/>
    </row>
    <row r="27" spans="2:19" s="9" customFormat="1" ht="11.25" x14ac:dyDescent="0.15">
      <c r="B27" s="199"/>
      <c r="C27" s="187">
        <v>12</v>
      </c>
      <c r="D27" s="187" t="s">
        <v>181</v>
      </c>
      <c r="E27" s="187" t="s">
        <v>5</v>
      </c>
      <c r="F27" s="187"/>
      <c r="G27" s="11"/>
      <c r="H27" s="103">
        <v>0</v>
      </c>
      <c r="I27" s="85"/>
      <c r="J27" s="102"/>
      <c r="K27" s="12"/>
      <c r="L27" s="104"/>
      <c r="M27" s="12"/>
      <c r="N27" s="102"/>
      <c r="O27" s="86"/>
      <c r="P27" s="102"/>
      <c r="Q27" s="12"/>
      <c r="R27" s="12"/>
      <c r="S27" s="12"/>
    </row>
    <row r="28" spans="2:19" s="9" customFormat="1" ht="11.25" x14ac:dyDescent="0.15">
      <c r="B28" s="199"/>
      <c r="C28" s="189"/>
      <c r="D28" s="189"/>
      <c r="E28" s="189"/>
      <c r="F28" s="189"/>
      <c r="G28" s="12"/>
      <c r="H28" s="102"/>
      <c r="I28" s="86" t="s">
        <v>321</v>
      </c>
      <c r="J28" s="105">
        <v>6</v>
      </c>
      <c r="K28" s="11"/>
      <c r="L28" s="104"/>
      <c r="M28" s="12"/>
      <c r="N28" s="102"/>
      <c r="O28" s="86"/>
      <c r="P28" s="102"/>
      <c r="Q28" s="12"/>
      <c r="R28" s="12"/>
      <c r="S28" s="12"/>
    </row>
    <row r="29" spans="2:19" s="9" customFormat="1" ht="11.25" x14ac:dyDescent="0.15">
      <c r="B29" s="199"/>
      <c r="C29" s="187">
        <v>13</v>
      </c>
      <c r="D29" s="187" t="s">
        <v>182</v>
      </c>
      <c r="E29" s="187" t="s">
        <v>34</v>
      </c>
      <c r="F29" s="187"/>
      <c r="G29" s="11"/>
      <c r="H29" s="105"/>
      <c r="I29" s="11"/>
      <c r="J29" s="104">
        <v>0</v>
      </c>
      <c r="K29" s="12"/>
      <c r="L29" s="102"/>
      <c r="M29" s="12"/>
      <c r="N29" s="102"/>
      <c r="O29" s="86"/>
      <c r="P29" s="102"/>
      <c r="Q29" s="12"/>
      <c r="R29" s="12"/>
      <c r="S29" s="12"/>
    </row>
    <row r="30" spans="2:19" s="9" customFormat="1" ht="12" thickBot="1" x14ac:dyDescent="0.2">
      <c r="B30" s="199"/>
      <c r="C30" s="189"/>
      <c r="D30" s="189"/>
      <c r="E30" s="189"/>
      <c r="F30" s="189"/>
      <c r="G30" s="12"/>
      <c r="H30" s="102"/>
      <c r="I30" s="12"/>
      <c r="J30" s="102"/>
      <c r="K30" s="12"/>
      <c r="L30" s="102"/>
      <c r="M30" s="12"/>
      <c r="N30" s="102"/>
      <c r="O30" s="86" t="s">
        <v>218</v>
      </c>
      <c r="P30" s="131">
        <v>2</v>
      </c>
      <c r="Q30" s="200" t="s">
        <v>504</v>
      </c>
      <c r="R30" s="12"/>
      <c r="S30" s="12"/>
    </row>
    <row r="31" spans="2:19" s="9" customFormat="1" ht="12" thickBot="1" x14ac:dyDescent="0.2">
      <c r="B31" s="199" t="s">
        <v>478</v>
      </c>
      <c r="C31" s="187">
        <v>14</v>
      </c>
      <c r="D31" s="187" t="s">
        <v>183</v>
      </c>
      <c r="E31" s="187" t="s">
        <v>36</v>
      </c>
      <c r="F31" s="187"/>
      <c r="G31" s="12"/>
      <c r="H31" s="102"/>
      <c r="I31" s="12"/>
      <c r="J31" s="102"/>
      <c r="K31" s="12"/>
      <c r="L31" s="102"/>
      <c r="M31" s="12"/>
      <c r="N31" s="102"/>
      <c r="O31" s="12" t="s">
        <v>338</v>
      </c>
      <c r="P31" s="104">
        <v>0</v>
      </c>
      <c r="Q31" s="200"/>
      <c r="R31" s="12"/>
      <c r="S31" s="12"/>
    </row>
    <row r="32" spans="2:19" s="9" customFormat="1" ht="12" thickBot="1" x14ac:dyDescent="0.2">
      <c r="B32" s="199"/>
      <c r="C32" s="189"/>
      <c r="D32" s="189"/>
      <c r="E32" s="189"/>
      <c r="F32" s="189"/>
      <c r="G32" s="84"/>
      <c r="H32" s="107"/>
      <c r="I32" s="85"/>
      <c r="J32" s="102">
        <v>6</v>
      </c>
      <c r="K32" s="12"/>
      <c r="L32" s="102"/>
      <c r="M32" s="12"/>
      <c r="N32" s="102"/>
      <c r="O32" s="12"/>
      <c r="P32" s="104"/>
      <c r="Q32" s="12"/>
      <c r="R32" s="12"/>
      <c r="S32" s="12"/>
    </row>
    <row r="33" spans="2:19" s="9" customFormat="1" ht="11.25" x14ac:dyDescent="0.15">
      <c r="B33" s="199"/>
      <c r="C33" s="187">
        <v>15</v>
      </c>
      <c r="D33" s="187" t="s">
        <v>184</v>
      </c>
      <c r="E33" s="187" t="s">
        <v>43</v>
      </c>
      <c r="F33" s="187"/>
      <c r="G33" s="11"/>
      <c r="H33" s="102"/>
      <c r="I33" s="12" t="s">
        <v>334</v>
      </c>
      <c r="J33" s="103">
        <v>0</v>
      </c>
      <c r="K33" s="85"/>
      <c r="L33" s="102"/>
      <c r="M33" s="12"/>
      <c r="N33" s="102"/>
      <c r="O33" s="12"/>
      <c r="P33" s="104"/>
      <c r="Q33" s="12"/>
      <c r="R33" s="12"/>
      <c r="S33" s="12"/>
    </row>
    <row r="34" spans="2:19" s="9" customFormat="1" ht="11.25" x14ac:dyDescent="0.15">
      <c r="B34" s="199"/>
      <c r="C34" s="189"/>
      <c r="D34" s="189"/>
      <c r="E34" s="189"/>
      <c r="F34" s="189"/>
      <c r="G34" s="12" t="s">
        <v>328</v>
      </c>
      <c r="H34" s="108">
        <v>0</v>
      </c>
      <c r="I34" s="11"/>
      <c r="J34" s="104"/>
      <c r="K34" s="86"/>
      <c r="L34" s="102"/>
      <c r="M34" s="12"/>
      <c r="N34" s="102"/>
      <c r="O34" s="12"/>
      <c r="P34" s="104"/>
      <c r="Q34" s="12"/>
      <c r="R34" s="12"/>
      <c r="S34" s="12"/>
    </row>
    <row r="35" spans="2:19" s="9" customFormat="1" ht="12" thickBot="1" x14ac:dyDescent="0.2">
      <c r="B35" s="199"/>
      <c r="C35" s="187">
        <v>16</v>
      </c>
      <c r="D35" s="187" t="s">
        <v>185</v>
      </c>
      <c r="E35" s="187" t="s">
        <v>120</v>
      </c>
      <c r="F35" s="187"/>
      <c r="G35" s="87"/>
      <c r="H35" s="102">
        <v>1</v>
      </c>
      <c r="I35" s="12"/>
      <c r="J35" s="102"/>
      <c r="K35" s="86"/>
      <c r="L35" s="102"/>
      <c r="M35" s="12"/>
      <c r="N35" s="102"/>
      <c r="O35" s="12"/>
      <c r="P35" s="104"/>
      <c r="Q35" s="12"/>
      <c r="R35" s="12"/>
      <c r="S35" s="12"/>
    </row>
    <row r="36" spans="2:19" s="9" customFormat="1" ht="11.25" x14ac:dyDescent="0.15">
      <c r="B36" s="199"/>
      <c r="C36" s="189"/>
      <c r="D36" s="189"/>
      <c r="E36" s="189"/>
      <c r="F36" s="189"/>
      <c r="G36" s="12"/>
      <c r="H36" s="102"/>
      <c r="I36" s="12"/>
      <c r="J36" s="102"/>
      <c r="K36" s="86" t="s">
        <v>324</v>
      </c>
      <c r="L36" s="105">
        <v>1</v>
      </c>
      <c r="M36" s="11"/>
      <c r="N36" s="102"/>
      <c r="O36" s="12"/>
      <c r="P36" s="104"/>
      <c r="Q36" s="12"/>
      <c r="R36" s="12"/>
      <c r="S36" s="12"/>
    </row>
    <row r="37" spans="2:19" s="9" customFormat="1" ht="11.25" x14ac:dyDescent="0.15">
      <c r="B37" s="199"/>
      <c r="C37" s="187">
        <v>17</v>
      </c>
      <c r="D37" s="187" t="s">
        <v>186</v>
      </c>
      <c r="E37" s="187" t="s">
        <v>5</v>
      </c>
      <c r="F37" s="187"/>
      <c r="G37" s="11"/>
      <c r="H37" s="102"/>
      <c r="I37" s="12"/>
      <c r="J37" s="102"/>
      <c r="K37" s="12"/>
      <c r="L37" s="104">
        <v>0</v>
      </c>
      <c r="M37" s="12"/>
      <c r="N37" s="104"/>
      <c r="O37" s="12"/>
      <c r="P37" s="104"/>
      <c r="Q37" s="12"/>
      <c r="R37" s="12"/>
      <c r="S37" s="12"/>
    </row>
    <row r="38" spans="2:19" s="9" customFormat="1" ht="12" thickBot="1" x14ac:dyDescent="0.2">
      <c r="B38" s="199"/>
      <c r="C38" s="189"/>
      <c r="D38" s="189"/>
      <c r="E38" s="189"/>
      <c r="F38" s="189"/>
      <c r="G38" s="12" t="s">
        <v>329</v>
      </c>
      <c r="H38" s="104">
        <v>0</v>
      </c>
      <c r="I38" s="12"/>
      <c r="J38" s="102"/>
      <c r="K38" s="12"/>
      <c r="L38" s="104"/>
      <c r="M38" s="12"/>
      <c r="N38" s="104"/>
      <c r="O38" s="12"/>
      <c r="P38" s="104"/>
      <c r="Q38" s="12"/>
      <c r="R38" s="12"/>
      <c r="S38" s="12"/>
    </row>
    <row r="39" spans="2:19" s="9" customFormat="1" ht="12" thickBot="1" x14ac:dyDescent="0.2">
      <c r="B39" s="199"/>
      <c r="C39" s="187">
        <v>18</v>
      </c>
      <c r="D39" s="187" t="s">
        <v>187</v>
      </c>
      <c r="E39" s="187" t="s">
        <v>122</v>
      </c>
      <c r="F39" s="187"/>
      <c r="G39" s="87"/>
      <c r="H39" s="107">
        <v>1</v>
      </c>
      <c r="I39" s="85"/>
      <c r="J39" s="102"/>
      <c r="K39" s="12"/>
      <c r="L39" s="104"/>
      <c r="M39" s="12"/>
      <c r="N39" s="104"/>
      <c r="O39" s="12"/>
      <c r="P39" s="104"/>
      <c r="Q39" s="12"/>
      <c r="R39" s="12"/>
      <c r="S39" s="12"/>
    </row>
    <row r="40" spans="2:19" s="9" customFormat="1" ht="11.25" x14ac:dyDescent="0.15">
      <c r="B40" s="199"/>
      <c r="C40" s="189"/>
      <c r="D40" s="189"/>
      <c r="E40" s="189"/>
      <c r="F40" s="189"/>
      <c r="G40" s="12"/>
      <c r="H40" s="102"/>
      <c r="I40" s="86" t="s">
        <v>335</v>
      </c>
      <c r="J40" s="105">
        <v>2</v>
      </c>
      <c r="K40" s="11"/>
      <c r="L40" s="104"/>
      <c r="M40" s="12"/>
      <c r="N40" s="104"/>
      <c r="O40" s="12"/>
      <c r="P40" s="104"/>
      <c r="Q40" s="12"/>
      <c r="R40" s="12"/>
      <c r="S40" s="12"/>
    </row>
    <row r="41" spans="2:19" s="9" customFormat="1" ht="11.25" x14ac:dyDescent="0.15">
      <c r="B41" s="199"/>
      <c r="C41" s="187">
        <v>19</v>
      </c>
      <c r="D41" s="187" t="s">
        <v>188</v>
      </c>
      <c r="E41" s="187" t="s">
        <v>34</v>
      </c>
      <c r="F41" s="187"/>
      <c r="G41" s="11"/>
      <c r="H41" s="105"/>
      <c r="I41" s="11"/>
      <c r="J41" s="104">
        <v>1</v>
      </c>
      <c r="K41" s="12"/>
      <c r="L41" s="102"/>
      <c r="M41" s="12"/>
      <c r="N41" s="104"/>
      <c r="O41" s="12"/>
      <c r="P41" s="104"/>
      <c r="Q41" s="12"/>
      <c r="R41" s="12"/>
      <c r="S41" s="12"/>
    </row>
    <row r="42" spans="2:19" s="9" customFormat="1" ht="11.25" x14ac:dyDescent="0.15">
      <c r="B42" s="199"/>
      <c r="C42" s="189"/>
      <c r="D42" s="189"/>
      <c r="E42" s="189"/>
      <c r="F42" s="189"/>
      <c r="G42" s="12"/>
      <c r="H42" s="102"/>
      <c r="I42" s="12"/>
      <c r="J42" s="102"/>
      <c r="K42" s="12"/>
      <c r="L42" s="102"/>
      <c r="M42" s="12"/>
      <c r="N42" s="104"/>
      <c r="O42" s="12"/>
      <c r="P42" s="104"/>
      <c r="Q42" s="12"/>
      <c r="R42" s="12"/>
      <c r="S42" s="12"/>
    </row>
    <row r="43" spans="2:19" s="9" customFormat="1" ht="11.25" x14ac:dyDescent="0.15">
      <c r="B43" s="199"/>
      <c r="C43" s="187">
        <v>20</v>
      </c>
      <c r="D43" s="187" t="s">
        <v>189</v>
      </c>
      <c r="E43" s="187" t="s">
        <v>190</v>
      </c>
      <c r="F43" s="187"/>
      <c r="G43" s="11"/>
      <c r="H43" s="102"/>
      <c r="I43" s="12"/>
      <c r="J43" s="102"/>
      <c r="K43" s="12"/>
      <c r="L43" s="102"/>
      <c r="M43" s="12" t="s">
        <v>327</v>
      </c>
      <c r="N43" s="108">
        <v>6</v>
      </c>
      <c r="O43" s="11"/>
      <c r="P43" s="104"/>
      <c r="Q43" s="12"/>
      <c r="R43" s="12"/>
      <c r="S43" s="12"/>
    </row>
    <row r="44" spans="2:19" s="9" customFormat="1" ht="12" thickBot="1" x14ac:dyDescent="0.2">
      <c r="B44" s="199"/>
      <c r="C44" s="189"/>
      <c r="D44" s="189"/>
      <c r="E44" s="189"/>
      <c r="F44" s="189"/>
      <c r="G44" s="12" t="s">
        <v>330</v>
      </c>
      <c r="H44" s="104">
        <v>0</v>
      </c>
      <c r="I44" s="12"/>
      <c r="J44" s="102"/>
      <c r="K44" s="12"/>
      <c r="L44" s="102"/>
      <c r="M44" s="86"/>
      <c r="N44" s="102">
        <v>3</v>
      </c>
      <c r="O44" s="12"/>
      <c r="P44" s="102"/>
      <c r="Q44" s="12"/>
      <c r="R44" s="12"/>
      <c r="S44" s="12"/>
    </row>
    <row r="45" spans="2:19" s="9" customFormat="1" ht="12" thickBot="1" x14ac:dyDescent="0.2">
      <c r="B45" s="199"/>
      <c r="C45" s="187">
        <v>21</v>
      </c>
      <c r="D45" s="187" t="s">
        <v>191</v>
      </c>
      <c r="E45" s="187" t="s">
        <v>21</v>
      </c>
      <c r="F45" s="187"/>
      <c r="G45" s="87"/>
      <c r="H45" s="107">
        <v>6</v>
      </c>
      <c r="I45" s="85"/>
      <c r="J45" s="102"/>
      <c r="K45" s="12"/>
      <c r="L45" s="102"/>
      <c r="M45" s="86"/>
      <c r="N45" s="102"/>
      <c r="O45" s="12"/>
      <c r="P45" s="102"/>
      <c r="Q45" s="12"/>
      <c r="R45" s="12"/>
      <c r="S45" s="12"/>
    </row>
    <row r="46" spans="2:19" s="9" customFormat="1" ht="11.25" x14ac:dyDescent="0.15">
      <c r="B46" s="199"/>
      <c r="C46" s="189"/>
      <c r="D46" s="189"/>
      <c r="E46" s="189"/>
      <c r="F46" s="189"/>
      <c r="G46" s="12"/>
      <c r="H46" s="102"/>
      <c r="I46" s="86" t="s">
        <v>336</v>
      </c>
      <c r="J46" s="105">
        <v>2</v>
      </c>
      <c r="K46" s="11"/>
      <c r="L46" s="102"/>
      <c r="M46" s="86"/>
      <c r="N46" s="102"/>
      <c r="O46" s="12"/>
      <c r="P46" s="102"/>
      <c r="Q46" s="12"/>
      <c r="R46" s="12"/>
      <c r="S46" s="12"/>
    </row>
    <row r="47" spans="2:19" s="9" customFormat="1" ht="11.25" x14ac:dyDescent="0.15">
      <c r="B47" s="199"/>
      <c r="C47" s="187">
        <v>22</v>
      </c>
      <c r="D47" s="187" t="s">
        <v>192</v>
      </c>
      <c r="E47" s="187" t="s">
        <v>175</v>
      </c>
      <c r="F47" s="187"/>
      <c r="G47" s="11"/>
      <c r="H47" s="102"/>
      <c r="I47" s="12"/>
      <c r="J47" s="104">
        <v>0</v>
      </c>
      <c r="K47" s="12"/>
      <c r="L47" s="104"/>
      <c r="M47" s="86"/>
      <c r="N47" s="102"/>
      <c r="O47" s="12"/>
      <c r="P47" s="102"/>
      <c r="Q47" s="12"/>
      <c r="R47" s="12"/>
      <c r="S47" s="12"/>
    </row>
    <row r="48" spans="2:19" s="9" customFormat="1" ht="11.25" x14ac:dyDescent="0.15">
      <c r="B48" s="199"/>
      <c r="C48" s="189"/>
      <c r="D48" s="189"/>
      <c r="E48" s="189"/>
      <c r="F48" s="189"/>
      <c r="G48" s="12" t="s">
        <v>331</v>
      </c>
      <c r="H48" s="108" t="s">
        <v>552</v>
      </c>
      <c r="I48" s="11"/>
      <c r="J48" s="104"/>
      <c r="K48" s="12"/>
      <c r="L48" s="104"/>
      <c r="M48" s="86"/>
      <c r="N48" s="102"/>
      <c r="O48" s="12"/>
      <c r="P48" s="102"/>
      <c r="Q48" s="12"/>
      <c r="R48" s="12"/>
      <c r="S48" s="12"/>
    </row>
    <row r="49" spans="2:19" s="9" customFormat="1" ht="12" thickBot="1" x14ac:dyDescent="0.2">
      <c r="B49" s="199"/>
      <c r="C49" s="187">
        <v>23</v>
      </c>
      <c r="D49" s="187" t="s">
        <v>154</v>
      </c>
      <c r="E49" s="187" t="s">
        <v>5</v>
      </c>
      <c r="F49" s="187"/>
      <c r="G49" s="87"/>
      <c r="H49" s="102"/>
      <c r="I49" s="12"/>
      <c r="J49" s="102"/>
      <c r="K49" s="12"/>
      <c r="L49" s="104"/>
      <c r="M49" s="86"/>
      <c r="N49" s="102"/>
      <c r="O49" s="12"/>
      <c r="P49" s="102"/>
      <c r="Q49" s="12"/>
      <c r="R49" s="12"/>
      <c r="S49" s="12"/>
    </row>
    <row r="50" spans="2:19" s="9" customFormat="1" ht="12" thickBot="1" x14ac:dyDescent="0.2">
      <c r="B50" s="199"/>
      <c r="C50" s="189"/>
      <c r="D50" s="189"/>
      <c r="E50" s="189"/>
      <c r="F50" s="189"/>
      <c r="G50" s="12"/>
      <c r="H50" s="102"/>
      <c r="I50" s="12"/>
      <c r="J50" s="102"/>
      <c r="K50" s="12" t="s">
        <v>325</v>
      </c>
      <c r="L50" s="113">
        <v>1</v>
      </c>
      <c r="M50" s="87"/>
      <c r="N50" s="102"/>
      <c r="O50" s="12"/>
      <c r="P50" s="102"/>
      <c r="Q50" s="12"/>
      <c r="R50" s="12"/>
      <c r="S50" s="12"/>
    </row>
    <row r="51" spans="2:19" s="9" customFormat="1" ht="12" thickBot="1" x14ac:dyDescent="0.2">
      <c r="B51" s="199"/>
      <c r="C51" s="187">
        <v>24</v>
      </c>
      <c r="D51" s="187" t="s">
        <v>193</v>
      </c>
      <c r="E51" s="187" t="s">
        <v>194</v>
      </c>
      <c r="F51" s="187"/>
      <c r="G51" s="12"/>
      <c r="H51" s="102"/>
      <c r="I51" s="12"/>
      <c r="J51" s="102"/>
      <c r="K51" s="86"/>
      <c r="L51" s="102" t="s">
        <v>551</v>
      </c>
      <c r="M51" s="12"/>
      <c r="N51" s="102"/>
      <c r="O51" s="12"/>
      <c r="P51" s="102"/>
      <c r="Q51" s="12"/>
      <c r="R51" s="12"/>
      <c r="S51" s="12"/>
    </row>
    <row r="52" spans="2:19" s="9" customFormat="1" ht="11.25" x14ac:dyDescent="0.15">
      <c r="B52" s="199"/>
      <c r="C52" s="189"/>
      <c r="D52" s="189"/>
      <c r="E52" s="189"/>
      <c r="F52" s="189"/>
      <c r="G52" s="85" t="s">
        <v>333</v>
      </c>
      <c r="H52" s="105">
        <v>4</v>
      </c>
      <c r="I52" s="11"/>
      <c r="J52" s="102"/>
      <c r="K52" s="86"/>
      <c r="L52" s="102"/>
      <c r="M52" s="12"/>
      <c r="N52" s="102"/>
      <c r="O52" s="12"/>
      <c r="P52" s="102"/>
      <c r="Q52" s="12"/>
      <c r="R52" s="12"/>
      <c r="S52" s="12"/>
    </row>
    <row r="53" spans="2:19" s="9" customFormat="1" ht="11.25" x14ac:dyDescent="0.15">
      <c r="B53" s="199"/>
      <c r="C53" s="187">
        <v>25</v>
      </c>
      <c r="D53" s="187" t="s">
        <v>195</v>
      </c>
      <c r="E53" s="187" t="s">
        <v>79</v>
      </c>
      <c r="F53" s="187"/>
      <c r="G53" s="11"/>
      <c r="H53" s="104">
        <v>0</v>
      </c>
      <c r="I53" s="12"/>
      <c r="J53" s="104"/>
      <c r="K53" s="86"/>
      <c r="L53" s="102"/>
      <c r="M53" s="12"/>
      <c r="N53" s="102"/>
      <c r="O53" s="12"/>
      <c r="P53" s="102"/>
      <c r="Q53" s="12"/>
      <c r="R53" s="12"/>
      <c r="S53" s="12"/>
    </row>
    <row r="54" spans="2:19" s="9" customFormat="1" ht="12" thickBot="1" x14ac:dyDescent="0.2">
      <c r="B54" s="199"/>
      <c r="C54" s="189"/>
      <c r="D54" s="189"/>
      <c r="E54" s="189"/>
      <c r="F54" s="189"/>
      <c r="G54" s="12"/>
      <c r="H54" s="102"/>
      <c r="I54" s="12" t="s">
        <v>337</v>
      </c>
      <c r="J54" s="113">
        <v>0</v>
      </c>
      <c r="K54" s="87"/>
      <c r="L54" s="102"/>
      <c r="M54" s="12"/>
      <c r="N54" s="102"/>
      <c r="O54" s="12"/>
      <c r="P54" s="102"/>
      <c r="Q54" s="12"/>
      <c r="R54" s="12"/>
      <c r="S54" s="12"/>
    </row>
    <row r="55" spans="2:19" s="9" customFormat="1" ht="11.25" customHeight="1" thickBot="1" x14ac:dyDescent="0.2">
      <c r="B55" s="199" t="s">
        <v>505</v>
      </c>
      <c r="C55" s="187">
        <v>26</v>
      </c>
      <c r="D55" s="187" t="s">
        <v>196</v>
      </c>
      <c r="E55" s="187" t="s">
        <v>120</v>
      </c>
      <c r="F55" s="187"/>
      <c r="G55" s="88"/>
      <c r="H55" s="106"/>
      <c r="I55" s="87"/>
      <c r="J55" s="102">
        <v>6</v>
      </c>
      <c r="K55" s="12"/>
      <c r="L55" s="102"/>
      <c r="M55" s="12"/>
      <c r="N55" s="102"/>
      <c r="O55" s="12"/>
      <c r="P55" s="102"/>
      <c r="Q55" s="12"/>
      <c r="R55" s="12"/>
      <c r="S55" s="12"/>
    </row>
    <row r="56" spans="2:19" s="9" customFormat="1" ht="11.25" customHeight="1" x14ac:dyDescent="0.15">
      <c r="B56" s="199"/>
      <c r="C56" s="189"/>
      <c r="D56" s="189"/>
      <c r="E56" s="189"/>
      <c r="F56" s="189"/>
      <c r="G56" s="12"/>
      <c r="H56" s="102"/>
      <c r="I56" s="12"/>
      <c r="J56" s="102"/>
      <c r="K56" s="12"/>
      <c r="L56" s="102"/>
      <c r="M56" s="12"/>
      <c r="N56" s="102"/>
      <c r="O56" s="12"/>
      <c r="P56" s="102"/>
      <c r="Q56" s="12"/>
      <c r="R56" s="12"/>
      <c r="S56" s="12"/>
    </row>
    <row r="57" spans="2:19" s="9" customFormat="1" ht="11.25" x14ac:dyDescent="0.15">
      <c r="B57" s="117"/>
      <c r="E57" s="10"/>
      <c r="G57" s="12"/>
      <c r="H57" s="102"/>
      <c r="I57" s="12"/>
      <c r="J57" s="102"/>
      <c r="K57" s="12"/>
      <c r="L57" s="102"/>
      <c r="M57" s="12"/>
      <c r="N57" s="102"/>
      <c r="O57" s="12"/>
      <c r="P57" s="102"/>
      <c r="Q57" s="12"/>
      <c r="R57" s="12"/>
      <c r="S57" s="12"/>
    </row>
    <row r="58" spans="2:19" x14ac:dyDescent="0.4">
      <c r="B58" s="172"/>
      <c r="C58" s="1"/>
      <c r="D58" s="1"/>
      <c r="E58" s="1"/>
      <c r="G58" s="1"/>
      <c r="H58" s="119"/>
      <c r="K58" s="1"/>
      <c r="L58" s="119"/>
    </row>
    <row r="59" spans="2:19" x14ac:dyDescent="0.4">
      <c r="B59" s="172"/>
      <c r="C59" s="1"/>
      <c r="D59" s="1"/>
      <c r="E59" s="1"/>
      <c r="G59" s="1"/>
      <c r="H59" s="119"/>
      <c r="K59" s="1"/>
      <c r="L59" s="119"/>
    </row>
    <row r="60" spans="2:19" x14ac:dyDescent="0.4">
      <c r="B60" s="172"/>
      <c r="C60" s="1"/>
      <c r="D60" s="1"/>
      <c r="E60" s="1"/>
      <c r="G60" s="1"/>
      <c r="H60" s="119"/>
      <c r="K60" s="1"/>
      <c r="L60" s="119"/>
    </row>
    <row r="61" spans="2:19" x14ac:dyDescent="0.4">
      <c r="B61" s="172"/>
      <c r="C61" s="1"/>
      <c r="D61" s="1"/>
      <c r="E61" s="1"/>
      <c r="G61" s="1"/>
      <c r="H61" s="119"/>
      <c r="K61" s="1"/>
      <c r="L61" s="119"/>
    </row>
    <row r="62" spans="2:19" x14ac:dyDescent="0.4">
      <c r="B62" s="172"/>
      <c r="C62" s="1"/>
      <c r="D62" s="1"/>
      <c r="E62" s="1"/>
      <c r="G62" s="1"/>
      <c r="H62" s="119"/>
      <c r="K62" s="1"/>
      <c r="L62" s="119"/>
    </row>
    <row r="63" spans="2:19" x14ac:dyDescent="0.4">
      <c r="B63" s="172"/>
      <c r="C63" s="1"/>
      <c r="D63" s="1"/>
      <c r="E63" s="1"/>
      <c r="G63" s="1"/>
      <c r="H63" s="119"/>
      <c r="K63" s="1"/>
      <c r="L63" s="119"/>
    </row>
  </sheetData>
  <mergeCells count="131">
    <mergeCell ref="Q30:Q31"/>
    <mergeCell ref="C53:C54"/>
    <mergeCell ref="D53:D54"/>
    <mergeCell ref="E53:E54"/>
    <mergeCell ref="F53:F54"/>
    <mergeCell ref="C55:C56"/>
    <mergeCell ref="D55:D56"/>
    <mergeCell ref="E55:E56"/>
    <mergeCell ref="F55:F56"/>
    <mergeCell ref="C49:C50"/>
    <mergeCell ref="D49:D50"/>
    <mergeCell ref="E49:E50"/>
    <mergeCell ref="F49:F50"/>
    <mergeCell ref="C51:C52"/>
    <mergeCell ref="D51:D52"/>
    <mergeCell ref="E51:E52"/>
    <mergeCell ref="F51:F52"/>
    <mergeCell ref="C45:C46"/>
    <mergeCell ref="D45:D46"/>
    <mergeCell ref="E45:E46"/>
    <mergeCell ref="F45:F46"/>
    <mergeCell ref="C47:C48"/>
    <mergeCell ref="D47:D48"/>
    <mergeCell ref="E47:E48"/>
    <mergeCell ref="F47:F48"/>
    <mergeCell ref="C41:C42"/>
    <mergeCell ref="D41:D42"/>
    <mergeCell ref="E41:E42"/>
    <mergeCell ref="F41:F42"/>
    <mergeCell ref="C43:C44"/>
    <mergeCell ref="D43:D44"/>
    <mergeCell ref="E43:E44"/>
    <mergeCell ref="F43:F44"/>
    <mergeCell ref="C37:C38"/>
    <mergeCell ref="D37:D38"/>
    <mergeCell ref="E37:E38"/>
    <mergeCell ref="F37:F38"/>
    <mergeCell ref="C39:C40"/>
    <mergeCell ref="D39:D40"/>
    <mergeCell ref="E39:E40"/>
    <mergeCell ref="F39:F40"/>
    <mergeCell ref="C33:C34"/>
    <mergeCell ref="D33:D34"/>
    <mergeCell ref="E33:E34"/>
    <mergeCell ref="F33:F34"/>
    <mergeCell ref="C35:C36"/>
    <mergeCell ref="D35:D36"/>
    <mergeCell ref="E35:E36"/>
    <mergeCell ref="F35:F36"/>
    <mergeCell ref="C29:C30"/>
    <mergeCell ref="D29:D30"/>
    <mergeCell ref="E29:E30"/>
    <mergeCell ref="F29:F30"/>
    <mergeCell ref="C31:C32"/>
    <mergeCell ref="D31:D32"/>
    <mergeCell ref="E31:E32"/>
    <mergeCell ref="F31:F32"/>
    <mergeCell ref="C25:C26"/>
    <mergeCell ref="D25:D26"/>
    <mergeCell ref="E25:E26"/>
    <mergeCell ref="F25:F26"/>
    <mergeCell ref="C27:C28"/>
    <mergeCell ref="D27:D28"/>
    <mergeCell ref="E27:E28"/>
    <mergeCell ref="F27:F2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E19:E20"/>
    <mergeCell ref="F19:F20"/>
    <mergeCell ref="C15:C16"/>
    <mergeCell ref="D15:D16"/>
    <mergeCell ref="E15:E16"/>
    <mergeCell ref="F15:F16"/>
    <mergeCell ref="C9:C10"/>
    <mergeCell ref="D9:D10"/>
    <mergeCell ref="E9:E10"/>
    <mergeCell ref="F9:F10"/>
    <mergeCell ref="C11:C12"/>
    <mergeCell ref="D11:D12"/>
    <mergeCell ref="E11:E12"/>
    <mergeCell ref="F11:F12"/>
    <mergeCell ref="C5:C6"/>
    <mergeCell ref="D5:D6"/>
    <mergeCell ref="E5:E6"/>
    <mergeCell ref="F5:F6"/>
    <mergeCell ref="C7:C8"/>
    <mergeCell ref="D7:D8"/>
    <mergeCell ref="E7:E8"/>
    <mergeCell ref="F7:F8"/>
    <mergeCell ref="C13:C14"/>
    <mergeCell ref="D13:D14"/>
    <mergeCell ref="E13:E14"/>
    <mergeCell ref="F13:F14"/>
    <mergeCell ref="B5:B6"/>
    <mergeCell ref="B7:B8"/>
    <mergeCell ref="B9:B10"/>
    <mergeCell ref="B11:B12"/>
    <mergeCell ref="B13:B14"/>
    <mergeCell ref="B15:B16"/>
    <mergeCell ref="B17:B18"/>
    <mergeCell ref="B19:B20"/>
    <mergeCell ref="B21:B22"/>
    <mergeCell ref="B41:B42"/>
    <mergeCell ref="B43:B44"/>
    <mergeCell ref="B45:B46"/>
    <mergeCell ref="B47:B48"/>
    <mergeCell ref="B49:B50"/>
    <mergeCell ref="B51:B52"/>
    <mergeCell ref="B53:B54"/>
    <mergeCell ref="B55:B56"/>
    <mergeCell ref="B23:B24"/>
    <mergeCell ref="B25:B26"/>
    <mergeCell ref="B27:B28"/>
    <mergeCell ref="B29:B30"/>
    <mergeCell ref="B31:B32"/>
    <mergeCell ref="B33:B34"/>
    <mergeCell ref="B35:B36"/>
    <mergeCell ref="B37:B38"/>
    <mergeCell ref="B39:B40"/>
  </mergeCells>
  <phoneticPr fontId="1"/>
  <printOptions horizontalCentered="1"/>
  <pageMargins left="0.19685039370078741" right="0.19685039370078741" top="0.19685039370078741" bottom="0.19685039370078741"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U87"/>
  <sheetViews>
    <sheetView topLeftCell="A16" workbookViewId="0">
      <selection activeCell="P1" sqref="P1:V1048576"/>
    </sheetView>
  </sheetViews>
  <sheetFormatPr defaultRowHeight="18.75" x14ac:dyDescent="0.4"/>
  <cols>
    <col min="1" max="1" width="0.875" customWidth="1"/>
    <col min="2" max="2" width="5" style="118" customWidth="1"/>
    <col min="3" max="3" width="2.5" customWidth="1"/>
    <col min="4" max="5" width="9.125" customWidth="1"/>
    <col min="6" max="6" width="3.5" customWidth="1"/>
    <col min="7" max="7" width="9.125" customWidth="1"/>
    <col min="8" max="8" width="4.125" style="110" customWidth="1"/>
    <col min="9" max="9" width="9.125" customWidth="1"/>
    <col min="10" max="10" width="3.875" style="110" customWidth="1"/>
    <col min="11" max="11" width="9.125" customWidth="1"/>
    <col min="12" max="12" width="4.625" style="110" customWidth="1"/>
    <col min="13" max="13" width="8.125" customWidth="1"/>
    <col min="14" max="14" width="3.5" style="110" customWidth="1"/>
    <col min="15" max="15" width="5.25" customWidth="1"/>
  </cols>
  <sheetData>
    <row r="1" spans="2:21" s="3" customFormat="1" ht="14.1" customHeight="1" x14ac:dyDescent="0.15">
      <c r="B1" s="115"/>
      <c r="E1" s="4"/>
      <c r="G1" s="5"/>
      <c r="H1" s="101"/>
      <c r="I1" s="5"/>
      <c r="J1" s="101"/>
      <c r="K1" s="5"/>
      <c r="L1" s="101"/>
      <c r="M1" s="5"/>
      <c r="N1" s="101"/>
      <c r="O1" s="5" t="s">
        <v>0</v>
      </c>
      <c r="P1" s="5"/>
      <c r="Q1" s="5"/>
      <c r="R1" s="5"/>
      <c r="S1" s="5"/>
      <c r="T1" s="5"/>
      <c r="U1" s="5"/>
    </row>
    <row r="2" spans="2:21" s="3" customFormat="1" ht="14.1" customHeight="1" x14ac:dyDescent="0.15">
      <c r="B2" s="115"/>
      <c r="E2" s="4"/>
      <c r="G2" s="5"/>
      <c r="H2" s="101"/>
      <c r="I2" s="5"/>
      <c r="J2" s="101"/>
      <c r="K2" s="5"/>
      <c r="L2" s="101"/>
      <c r="M2" s="5"/>
      <c r="N2" s="101"/>
      <c r="O2" s="5" t="s">
        <v>1</v>
      </c>
      <c r="P2" s="5"/>
      <c r="Q2" s="5"/>
      <c r="R2" s="5"/>
      <c r="S2" s="5"/>
      <c r="T2" s="5"/>
      <c r="U2" s="5"/>
    </row>
    <row r="3" spans="2:21" s="3" customFormat="1" ht="14.1" customHeight="1" x14ac:dyDescent="0.15">
      <c r="B3" s="115"/>
      <c r="E3" s="4"/>
      <c r="G3" s="5"/>
      <c r="H3" s="101"/>
      <c r="I3" s="5"/>
      <c r="J3" s="101"/>
      <c r="K3" s="5"/>
      <c r="L3" s="101"/>
      <c r="M3" s="5"/>
      <c r="N3" s="101"/>
      <c r="O3" s="5" t="s">
        <v>2</v>
      </c>
      <c r="P3" s="5"/>
      <c r="Q3" s="5"/>
      <c r="R3" s="5"/>
      <c r="S3" s="5"/>
      <c r="T3" s="5"/>
      <c r="U3" s="5"/>
    </row>
    <row r="4" spans="2:21" s="6" customFormat="1" ht="27" customHeight="1" x14ac:dyDescent="0.4">
      <c r="B4" s="116"/>
      <c r="D4" s="6" t="s">
        <v>197</v>
      </c>
      <c r="E4" s="7"/>
      <c r="G4" s="8"/>
      <c r="H4" s="101"/>
      <c r="I4" s="8"/>
      <c r="J4" s="101"/>
      <c r="K4" s="8"/>
      <c r="L4" s="101"/>
      <c r="M4" s="8"/>
      <c r="N4" s="101"/>
      <c r="O4" s="8"/>
      <c r="P4" s="8"/>
      <c r="Q4" s="8"/>
      <c r="R4" s="8"/>
      <c r="S4" s="8"/>
      <c r="T4" s="8"/>
      <c r="U4" s="8"/>
    </row>
    <row r="5" spans="2:21" s="9" customFormat="1" ht="12" thickBot="1" x14ac:dyDescent="0.2">
      <c r="B5" s="197" t="s">
        <v>510</v>
      </c>
      <c r="C5" s="187">
        <v>1</v>
      </c>
      <c r="D5" s="187" t="s">
        <v>198</v>
      </c>
      <c r="E5" s="187" t="s">
        <v>36</v>
      </c>
      <c r="F5" s="187"/>
      <c r="G5" s="12"/>
      <c r="H5" s="102"/>
      <c r="I5" s="12"/>
      <c r="J5" s="102"/>
      <c r="K5" s="12"/>
      <c r="L5" s="102"/>
      <c r="M5" s="12"/>
      <c r="N5" s="102"/>
      <c r="O5" s="12"/>
      <c r="P5" s="12"/>
      <c r="Q5" s="12"/>
      <c r="R5" s="12"/>
      <c r="S5" s="12"/>
      <c r="T5" s="12"/>
      <c r="U5" s="12"/>
    </row>
    <row r="6" spans="2:21" s="9" customFormat="1" ht="12" thickBot="1" x14ac:dyDescent="0.2">
      <c r="B6" s="197"/>
      <c r="C6" s="189"/>
      <c r="D6" s="189"/>
      <c r="E6" s="189"/>
      <c r="F6" s="189"/>
      <c r="G6" s="85" t="s">
        <v>328</v>
      </c>
      <c r="H6" s="102" t="s">
        <v>554</v>
      </c>
      <c r="I6" s="12"/>
      <c r="J6" s="102"/>
      <c r="K6" s="12"/>
      <c r="L6" s="102"/>
      <c r="M6" s="12"/>
      <c r="N6" s="102"/>
      <c r="O6" s="12"/>
      <c r="P6" s="12"/>
      <c r="Q6" s="12"/>
      <c r="R6" s="12"/>
      <c r="S6" s="12"/>
      <c r="T6" s="12"/>
      <c r="U6" s="12"/>
    </row>
    <row r="7" spans="2:21" s="9" customFormat="1" ht="11.25" x14ac:dyDescent="0.15">
      <c r="B7" s="197"/>
      <c r="C7" s="187">
        <v>2</v>
      </c>
      <c r="D7" s="187" t="s">
        <v>199</v>
      </c>
      <c r="E7" s="187" t="s">
        <v>200</v>
      </c>
      <c r="F7" s="187"/>
      <c r="G7" s="11"/>
      <c r="H7" s="103">
        <v>0</v>
      </c>
      <c r="I7" s="85"/>
      <c r="J7" s="102"/>
      <c r="K7" s="12"/>
      <c r="L7" s="102"/>
      <c r="M7" s="12"/>
      <c r="N7" s="102"/>
      <c r="O7" s="12"/>
      <c r="P7" s="12"/>
      <c r="Q7" s="12"/>
      <c r="R7" s="12"/>
      <c r="S7" s="12"/>
      <c r="T7" s="12"/>
      <c r="U7" s="12"/>
    </row>
    <row r="8" spans="2:21" s="9" customFormat="1" ht="12" thickBot="1" x14ac:dyDescent="0.2">
      <c r="B8" s="197"/>
      <c r="C8" s="189"/>
      <c r="D8" s="189"/>
      <c r="E8" s="189"/>
      <c r="F8" s="189"/>
      <c r="G8" s="12"/>
      <c r="H8" s="102"/>
      <c r="I8" s="86" t="s">
        <v>337</v>
      </c>
      <c r="J8" s="102">
        <v>6</v>
      </c>
      <c r="K8" s="12"/>
      <c r="L8" s="102"/>
      <c r="M8" s="12"/>
      <c r="N8" s="102"/>
      <c r="O8" s="12"/>
      <c r="P8" s="12"/>
      <c r="Q8" s="12"/>
      <c r="R8" s="12"/>
      <c r="S8" s="12"/>
      <c r="T8" s="12"/>
      <c r="U8" s="12"/>
    </row>
    <row r="9" spans="2:21" s="9" customFormat="1" ht="11.25" x14ac:dyDescent="0.15">
      <c r="B9" s="197"/>
      <c r="C9" s="187">
        <v>3</v>
      </c>
      <c r="D9" s="187" t="s">
        <v>201</v>
      </c>
      <c r="E9" s="187" t="s">
        <v>79</v>
      </c>
      <c r="F9" s="187"/>
      <c r="G9" s="11"/>
      <c r="H9" s="102"/>
      <c r="I9" s="12"/>
      <c r="J9" s="103">
        <v>0</v>
      </c>
      <c r="K9" s="85"/>
      <c r="L9" s="102"/>
      <c r="M9" s="12"/>
      <c r="N9" s="102"/>
      <c r="O9" s="12"/>
      <c r="P9" s="12"/>
      <c r="Q9" s="12"/>
      <c r="R9" s="12"/>
      <c r="S9" s="12"/>
      <c r="T9" s="12"/>
      <c r="U9" s="12"/>
    </row>
    <row r="10" spans="2:21" s="9" customFormat="1" ht="11.25" x14ac:dyDescent="0.15">
      <c r="B10" s="197"/>
      <c r="C10" s="189"/>
      <c r="D10" s="189"/>
      <c r="E10" s="189"/>
      <c r="F10" s="189"/>
      <c r="G10" s="12" t="s">
        <v>329</v>
      </c>
      <c r="H10" s="108">
        <v>0</v>
      </c>
      <c r="I10" s="11"/>
      <c r="J10" s="104"/>
      <c r="K10" s="86"/>
      <c r="L10" s="102"/>
      <c r="M10" s="12"/>
      <c r="N10" s="102"/>
      <c r="O10" s="12"/>
      <c r="P10" s="12"/>
      <c r="Q10" s="12"/>
      <c r="R10" s="12"/>
      <c r="S10" s="12"/>
      <c r="T10" s="12"/>
      <c r="U10" s="12"/>
    </row>
    <row r="11" spans="2:21" s="9" customFormat="1" ht="12" thickBot="1" x14ac:dyDescent="0.2">
      <c r="B11" s="197"/>
      <c r="C11" s="187">
        <v>4</v>
      </c>
      <c r="D11" s="187" t="s">
        <v>202</v>
      </c>
      <c r="E11" s="187" t="s">
        <v>34</v>
      </c>
      <c r="F11" s="187"/>
      <c r="G11" s="87"/>
      <c r="H11" s="102" t="s">
        <v>554</v>
      </c>
      <c r="I11" s="12"/>
      <c r="J11" s="102"/>
      <c r="K11" s="86"/>
      <c r="L11" s="102"/>
      <c r="M11" s="12"/>
      <c r="N11" s="102"/>
      <c r="O11" s="12"/>
      <c r="P11" s="12"/>
      <c r="Q11" s="12"/>
      <c r="R11" s="12"/>
      <c r="S11" s="12"/>
      <c r="T11" s="12"/>
      <c r="U11" s="12"/>
    </row>
    <row r="12" spans="2:21" s="9" customFormat="1" ht="12" thickBot="1" x14ac:dyDescent="0.2">
      <c r="B12" s="197"/>
      <c r="C12" s="189"/>
      <c r="D12" s="189"/>
      <c r="E12" s="189"/>
      <c r="F12" s="189"/>
      <c r="G12" s="12"/>
      <c r="H12" s="102"/>
      <c r="I12" s="12"/>
      <c r="J12" s="102"/>
      <c r="K12" s="86" t="s">
        <v>342</v>
      </c>
      <c r="L12" s="102">
        <v>3</v>
      </c>
      <c r="M12" s="12"/>
      <c r="N12" s="102"/>
      <c r="O12" s="12"/>
      <c r="P12" s="12"/>
      <c r="Q12" s="12"/>
      <c r="R12" s="12"/>
      <c r="S12" s="12"/>
      <c r="T12" s="12"/>
      <c r="U12" s="12"/>
    </row>
    <row r="13" spans="2:21" s="9" customFormat="1" ht="11.25" x14ac:dyDescent="0.15">
      <c r="B13" s="197"/>
      <c r="C13" s="187">
        <v>5</v>
      </c>
      <c r="D13" s="187" t="s">
        <v>203</v>
      </c>
      <c r="E13" s="187" t="s">
        <v>41</v>
      </c>
      <c r="F13" s="187"/>
      <c r="G13" s="11"/>
      <c r="H13" s="102"/>
      <c r="I13" s="12"/>
      <c r="J13" s="102"/>
      <c r="K13" s="12"/>
      <c r="L13" s="103">
        <v>0</v>
      </c>
      <c r="M13" s="85"/>
      <c r="N13" s="102"/>
      <c r="O13" s="12"/>
      <c r="P13" s="12"/>
      <c r="Q13" s="12"/>
      <c r="R13" s="12"/>
      <c r="S13" s="12"/>
      <c r="T13" s="12"/>
      <c r="U13" s="12"/>
    </row>
    <row r="14" spans="2:21" s="9" customFormat="1" ht="12" thickBot="1" x14ac:dyDescent="0.2">
      <c r="B14" s="197"/>
      <c r="C14" s="189"/>
      <c r="D14" s="189"/>
      <c r="E14" s="189"/>
      <c r="F14" s="189"/>
      <c r="G14" s="12" t="s">
        <v>330</v>
      </c>
      <c r="H14" s="175">
        <v>0</v>
      </c>
      <c r="I14" s="12"/>
      <c r="J14" s="102"/>
      <c r="K14" s="12"/>
      <c r="L14" s="104"/>
      <c r="M14" s="86"/>
      <c r="N14" s="102"/>
      <c r="O14" s="12"/>
      <c r="P14" s="12"/>
      <c r="Q14" s="12"/>
      <c r="R14" s="12"/>
      <c r="S14" s="12"/>
      <c r="T14" s="12"/>
      <c r="U14" s="12"/>
    </row>
    <row r="15" spans="2:21" s="9" customFormat="1" ht="12" thickBot="1" x14ac:dyDescent="0.2">
      <c r="B15" s="197" t="s">
        <v>478</v>
      </c>
      <c r="C15" s="187">
        <v>6</v>
      </c>
      <c r="D15" s="187" t="s">
        <v>204</v>
      </c>
      <c r="E15" s="187" t="s">
        <v>5</v>
      </c>
      <c r="F15" s="187"/>
      <c r="G15" s="87"/>
      <c r="H15" s="107">
        <v>1</v>
      </c>
      <c r="I15" s="85"/>
      <c r="J15" s="102"/>
      <c r="K15" s="12"/>
      <c r="L15" s="104"/>
      <c r="M15" s="86"/>
      <c r="N15" s="102"/>
      <c r="O15" s="12"/>
      <c r="P15" s="12"/>
      <c r="Q15" s="12"/>
      <c r="R15" s="12"/>
      <c r="S15" s="12"/>
      <c r="T15" s="12"/>
      <c r="U15" s="12"/>
    </row>
    <row r="16" spans="2:21" s="9" customFormat="1" ht="11.25" x14ac:dyDescent="0.15">
      <c r="B16" s="197"/>
      <c r="C16" s="189"/>
      <c r="D16" s="189"/>
      <c r="E16" s="189"/>
      <c r="F16" s="189"/>
      <c r="G16" s="12"/>
      <c r="H16" s="102"/>
      <c r="I16" s="86" t="s">
        <v>339</v>
      </c>
      <c r="J16" s="105">
        <v>4</v>
      </c>
      <c r="K16" s="11"/>
      <c r="L16" s="104"/>
      <c r="M16" s="86"/>
      <c r="N16" s="102"/>
      <c r="O16" s="12"/>
      <c r="P16" s="12"/>
      <c r="Q16" s="12"/>
      <c r="R16" s="12"/>
      <c r="S16" s="12"/>
      <c r="T16" s="12"/>
      <c r="U16" s="12"/>
    </row>
    <row r="17" spans="2:21" s="9" customFormat="1" ht="12" thickBot="1" x14ac:dyDescent="0.2">
      <c r="B17" s="197"/>
      <c r="C17" s="187">
        <v>7</v>
      </c>
      <c r="D17" s="187" t="s">
        <v>205</v>
      </c>
      <c r="E17" s="187" t="s">
        <v>23</v>
      </c>
      <c r="F17" s="187"/>
      <c r="G17" s="12"/>
      <c r="H17" s="102"/>
      <c r="I17" s="12"/>
      <c r="J17" s="104">
        <v>1</v>
      </c>
      <c r="K17" s="12"/>
      <c r="L17" s="102"/>
      <c r="M17" s="86"/>
      <c r="N17" s="102"/>
      <c r="O17" s="12"/>
      <c r="P17" s="12"/>
      <c r="Q17" s="12"/>
      <c r="R17" s="12"/>
      <c r="S17" s="12"/>
      <c r="T17" s="12"/>
      <c r="U17" s="12"/>
    </row>
    <row r="18" spans="2:21" s="9" customFormat="1" ht="11.25" x14ac:dyDescent="0.15">
      <c r="B18" s="197"/>
      <c r="C18" s="189"/>
      <c r="D18" s="189"/>
      <c r="E18" s="189"/>
      <c r="F18" s="189"/>
      <c r="G18" s="85" t="s">
        <v>331</v>
      </c>
      <c r="H18" s="105" t="s">
        <v>555</v>
      </c>
      <c r="I18" s="11"/>
      <c r="J18" s="104"/>
      <c r="K18" s="12"/>
      <c r="L18" s="102"/>
      <c r="M18" s="86"/>
      <c r="N18" s="102"/>
      <c r="O18" s="12"/>
      <c r="P18" s="12"/>
      <c r="Q18" s="12"/>
      <c r="R18" s="12"/>
      <c r="S18" s="12"/>
      <c r="T18" s="12"/>
      <c r="U18" s="12"/>
    </row>
    <row r="19" spans="2:21" s="9" customFormat="1" ht="11.25" x14ac:dyDescent="0.15">
      <c r="B19" s="197"/>
      <c r="C19" s="187">
        <v>8</v>
      </c>
      <c r="D19" s="187" t="s">
        <v>206</v>
      </c>
      <c r="E19" s="187" t="s">
        <v>64</v>
      </c>
      <c r="F19" s="187"/>
      <c r="G19" s="11"/>
      <c r="H19" s="104">
        <v>2</v>
      </c>
      <c r="I19" s="12"/>
      <c r="J19" s="102"/>
      <c r="K19" s="12"/>
      <c r="L19" s="102"/>
      <c r="M19" s="86"/>
      <c r="N19" s="102"/>
      <c r="O19" s="12"/>
      <c r="P19" s="12"/>
      <c r="Q19" s="12"/>
      <c r="R19" s="12"/>
      <c r="S19" s="12"/>
      <c r="T19" s="12"/>
      <c r="U19" s="12"/>
    </row>
    <row r="20" spans="2:21" s="9" customFormat="1" ht="11.25" x14ac:dyDescent="0.15">
      <c r="B20" s="197"/>
      <c r="C20" s="189"/>
      <c r="D20" s="189"/>
      <c r="E20" s="189"/>
      <c r="F20" s="189"/>
      <c r="G20" s="12"/>
      <c r="H20" s="102"/>
      <c r="I20" s="12"/>
      <c r="J20" s="102"/>
      <c r="K20" s="12"/>
      <c r="L20" s="102"/>
      <c r="M20" s="86" t="s">
        <v>218</v>
      </c>
      <c r="N20" s="105">
        <v>2</v>
      </c>
      <c r="O20" s="201" t="s">
        <v>504</v>
      </c>
      <c r="P20" s="12"/>
      <c r="Q20" s="12"/>
      <c r="R20" s="12"/>
      <c r="S20" s="12"/>
      <c r="T20" s="12"/>
      <c r="U20" s="12"/>
    </row>
    <row r="21" spans="2:21" s="9" customFormat="1" ht="12" thickBot="1" x14ac:dyDescent="0.2">
      <c r="B21" s="197" t="s">
        <v>505</v>
      </c>
      <c r="C21" s="187">
        <v>9</v>
      </c>
      <c r="D21" s="187" t="s">
        <v>207</v>
      </c>
      <c r="E21" s="187" t="s">
        <v>36</v>
      </c>
      <c r="F21" s="187"/>
      <c r="G21" s="12"/>
      <c r="H21" s="102"/>
      <c r="I21" s="12"/>
      <c r="J21" s="102"/>
      <c r="K21" s="12"/>
      <c r="L21" s="102"/>
      <c r="M21" s="12" t="s">
        <v>344</v>
      </c>
      <c r="N21" s="104">
        <v>0</v>
      </c>
      <c r="O21" s="201"/>
      <c r="P21" s="12"/>
      <c r="Q21" s="12"/>
      <c r="R21" s="12"/>
      <c r="S21" s="12"/>
      <c r="T21" s="12"/>
      <c r="U21" s="12"/>
    </row>
    <row r="22" spans="2:21" s="9" customFormat="1" ht="12" thickBot="1" x14ac:dyDescent="0.2">
      <c r="B22" s="197"/>
      <c r="C22" s="189"/>
      <c r="D22" s="189"/>
      <c r="E22" s="189"/>
      <c r="F22" s="189"/>
      <c r="G22" s="85" t="s">
        <v>333</v>
      </c>
      <c r="H22" s="102">
        <v>6</v>
      </c>
      <c r="I22" s="12"/>
      <c r="J22" s="102"/>
      <c r="K22" s="12"/>
      <c r="L22" s="102"/>
      <c r="M22" s="12"/>
      <c r="N22" s="104"/>
      <c r="O22" s="12"/>
      <c r="P22" s="12"/>
      <c r="Q22" s="12"/>
      <c r="R22" s="12"/>
      <c r="S22" s="12"/>
      <c r="T22" s="12"/>
      <c r="U22" s="12"/>
    </row>
    <row r="23" spans="2:21" s="9" customFormat="1" ht="11.25" x14ac:dyDescent="0.15">
      <c r="B23" s="197"/>
      <c r="C23" s="187">
        <v>10</v>
      </c>
      <c r="D23" s="187" t="s">
        <v>208</v>
      </c>
      <c r="E23" s="187" t="s">
        <v>64</v>
      </c>
      <c r="F23" s="187"/>
      <c r="G23" s="11"/>
      <c r="H23" s="103">
        <v>0</v>
      </c>
      <c r="I23" s="85"/>
      <c r="J23" s="102"/>
      <c r="K23" s="12"/>
      <c r="L23" s="102"/>
      <c r="M23" s="12"/>
      <c r="N23" s="104"/>
      <c r="O23" s="12"/>
      <c r="P23" s="12"/>
      <c r="Q23" s="12"/>
      <c r="R23" s="12"/>
      <c r="S23" s="12"/>
      <c r="T23" s="12"/>
      <c r="U23" s="12"/>
    </row>
    <row r="24" spans="2:21" s="9" customFormat="1" ht="12" thickBot="1" x14ac:dyDescent="0.2">
      <c r="B24" s="197"/>
      <c r="C24" s="189"/>
      <c r="D24" s="189"/>
      <c r="E24" s="189"/>
      <c r="F24" s="189"/>
      <c r="G24" s="12"/>
      <c r="H24" s="102"/>
      <c r="I24" s="86" t="s">
        <v>340</v>
      </c>
      <c r="J24" s="102">
        <v>1</v>
      </c>
      <c r="K24" s="12"/>
      <c r="L24" s="102"/>
      <c r="M24" s="12"/>
      <c r="N24" s="104"/>
      <c r="O24" s="12"/>
      <c r="P24" s="12"/>
      <c r="Q24" s="12"/>
      <c r="R24" s="12"/>
      <c r="S24" s="12"/>
      <c r="T24" s="12"/>
      <c r="U24" s="12"/>
    </row>
    <row r="25" spans="2:21" s="9" customFormat="1" ht="11.25" x14ac:dyDescent="0.15">
      <c r="B25" s="197"/>
      <c r="C25" s="187">
        <v>11</v>
      </c>
      <c r="D25" s="187" t="s">
        <v>209</v>
      </c>
      <c r="E25" s="187" t="s">
        <v>79</v>
      </c>
      <c r="F25" s="187"/>
      <c r="G25" s="11"/>
      <c r="H25" s="102"/>
      <c r="I25" s="12"/>
      <c r="J25" s="103">
        <v>0</v>
      </c>
      <c r="K25" s="85"/>
      <c r="L25" s="102"/>
      <c r="M25" s="12"/>
      <c r="N25" s="104"/>
      <c r="O25" s="12"/>
      <c r="P25" s="12"/>
      <c r="Q25" s="12"/>
      <c r="R25" s="12"/>
      <c r="S25" s="12"/>
      <c r="T25" s="12"/>
      <c r="U25" s="12"/>
    </row>
    <row r="26" spans="2:21" s="9" customFormat="1" ht="11.25" x14ac:dyDescent="0.15">
      <c r="B26" s="197"/>
      <c r="C26" s="189"/>
      <c r="D26" s="189"/>
      <c r="E26" s="189"/>
      <c r="F26" s="189"/>
      <c r="G26" s="12" t="s">
        <v>334</v>
      </c>
      <c r="H26" s="108">
        <v>0</v>
      </c>
      <c r="I26" s="11"/>
      <c r="J26" s="104"/>
      <c r="K26" s="86"/>
      <c r="L26" s="102"/>
      <c r="M26" s="12"/>
      <c r="N26" s="104"/>
      <c r="O26" s="12"/>
      <c r="P26" s="12"/>
      <c r="Q26" s="12"/>
      <c r="R26" s="12"/>
      <c r="S26" s="12"/>
      <c r="T26" s="12"/>
      <c r="U26" s="12"/>
    </row>
    <row r="27" spans="2:21" s="9" customFormat="1" ht="12" thickBot="1" x14ac:dyDescent="0.2">
      <c r="B27" s="197"/>
      <c r="C27" s="187">
        <v>12</v>
      </c>
      <c r="D27" s="187" t="s">
        <v>210</v>
      </c>
      <c r="E27" s="187" t="s">
        <v>34</v>
      </c>
      <c r="F27" s="187"/>
      <c r="G27" s="87"/>
      <c r="H27" s="102">
        <v>6</v>
      </c>
      <c r="I27" s="12"/>
      <c r="J27" s="102"/>
      <c r="K27" s="86"/>
      <c r="L27" s="102"/>
      <c r="M27" s="12"/>
      <c r="N27" s="104"/>
      <c r="O27" s="12"/>
      <c r="P27" s="12"/>
      <c r="Q27" s="12"/>
      <c r="R27" s="12"/>
      <c r="S27" s="12"/>
      <c r="T27" s="12"/>
      <c r="U27" s="12"/>
    </row>
    <row r="28" spans="2:21" s="9" customFormat="1" ht="11.25" x14ac:dyDescent="0.15">
      <c r="B28" s="197"/>
      <c r="C28" s="189"/>
      <c r="D28" s="189"/>
      <c r="E28" s="189"/>
      <c r="F28" s="189"/>
      <c r="G28" s="12"/>
      <c r="H28" s="102"/>
      <c r="I28" s="12"/>
      <c r="J28" s="102"/>
      <c r="K28" s="86" t="s">
        <v>343</v>
      </c>
      <c r="L28" s="105">
        <v>1</v>
      </c>
      <c r="M28" s="11"/>
      <c r="N28" s="104"/>
      <c r="O28" s="12"/>
      <c r="P28" s="12"/>
      <c r="Q28" s="12"/>
      <c r="R28" s="12"/>
      <c r="S28" s="12"/>
      <c r="T28" s="12"/>
      <c r="U28" s="12"/>
    </row>
    <row r="29" spans="2:21" s="9" customFormat="1" ht="11.25" x14ac:dyDescent="0.15">
      <c r="B29" s="197"/>
      <c r="C29" s="187">
        <v>13</v>
      </c>
      <c r="D29" s="187" t="s">
        <v>211</v>
      </c>
      <c r="E29" s="187" t="s">
        <v>36</v>
      </c>
      <c r="F29" s="187"/>
      <c r="G29" s="11"/>
      <c r="H29" s="102"/>
      <c r="I29" s="12"/>
      <c r="J29" s="102"/>
      <c r="K29" s="12"/>
      <c r="L29" s="104">
        <v>0</v>
      </c>
      <c r="M29" s="12"/>
      <c r="N29" s="102"/>
      <c r="O29" s="12"/>
      <c r="P29" s="12"/>
      <c r="Q29" s="12"/>
      <c r="R29" s="12"/>
      <c r="S29" s="12"/>
      <c r="T29" s="12"/>
      <c r="U29" s="12"/>
    </row>
    <row r="30" spans="2:21" s="9" customFormat="1" ht="12" thickBot="1" x14ac:dyDescent="0.2">
      <c r="B30" s="197"/>
      <c r="C30" s="189"/>
      <c r="D30" s="189"/>
      <c r="E30" s="189"/>
      <c r="F30" s="189"/>
      <c r="G30" s="19" t="s">
        <v>335</v>
      </c>
      <c r="H30" s="102">
        <v>0</v>
      </c>
      <c r="I30" s="12"/>
      <c r="J30" s="102"/>
      <c r="K30" s="12"/>
      <c r="L30" s="104"/>
      <c r="M30" s="12"/>
      <c r="N30" s="102"/>
      <c r="O30" s="12"/>
      <c r="P30" s="12"/>
      <c r="Q30" s="12"/>
      <c r="R30" s="12"/>
      <c r="S30" s="12"/>
      <c r="T30" s="12"/>
      <c r="U30" s="12"/>
    </row>
    <row r="31" spans="2:21" s="9" customFormat="1" ht="12" thickBot="1" x14ac:dyDescent="0.2">
      <c r="B31" s="197" t="s">
        <v>478</v>
      </c>
      <c r="C31" s="187">
        <v>14</v>
      </c>
      <c r="D31" s="187" t="s">
        <v>212</v>
      </c>
      <c r="E31" s="187" t="s">
        <v>213</v>
      </c>
      <c r="F31" s="187"/>
      <c r="G31" s="87"/>
      <c r="H31" s="107">
        <v>7</v>
      </c>
      <c r="I31" s="85"/>
      <c r="J31" s="102"/>
      <c r="K31" s="12"/>
      <c r="L31" s="104"/>
      <c r="M31" s="12"/>
      <c r="N31" s="102"/>
      <c r="O31" s="12"/>
      <c r="P31" s="12"/>
      <c r="Q31" s="12"/>
      <c r="R31" s="12"/>
      <c r="S31" s="12"/>
      <c r="T31" s="12"/>
      <c r="U31" s="12"/>
    </row>
    <row r="32" spans="2:21" s="9" customFormat="1" ht="11.25" x14ac:dyDescent="0.15">
      <c r="B32" s="197"/>
      <c r="C32" s="189"/>
      <c r="D32" s="189"/>
      <c r="E32" s="189"/>
      <c r="F32" s="189"/>
      <c r="G32" s="12"/>
      <c r="H32" s="102"/>
      <c r="I32" s="86" t="s">
        <v>341</v>
      </c>
      <c r="J32" s="105">
        <v>1</v>
      </c>
      <c r="K32" s="11"/>
      <c r="L32" s="104"/>
      <c r="M32" s="12"/>
      <c r="N32" s="102"/>
      <c r="O32" s="12"/>
      <c r="P32" s="12"/>
      <c r="Q32" s="12"/>
      <c r="R32" s="12"/>
      <c r="S32" s="12"/>
      <c r="T32" s="12"/>
      <c r="U32" s="12"/>
    </row>
    <row r="33" spans="2:21" s="9" customFormat="1" ht="11.25" x14ac:dyDescent="0.15">
      <c r="B33" s="197"/>
      <c r="C33" s="187">
        <v>15</v>
      </c>
      <c r="D33" s="187" t="s">
        <v>214</v>
      </c>
      <c r="E33" s="187" t="s">
        <v>23</v>
      </c>
      <c r="F33" s="187"/>
      <c r="G33" s="11"/>
      <c r="H33" s="102"/>
      <c r="I33" s="12"/>
      <c r="J33" s="104">
        <v>0</v>
      </c>
      <c r="K33" s="12"/>
      <c r="L33" s="102"/>
      <c r="M33" s="12"/>
      <c r="N33" s="102"/>
      <c r="O33" s="12"/>
      <c r="P33" s="12"/>
      <c r="Q33" s="12"/>
      <c r="R33" s="12"/>
      <c r="S33" s="12"/>
      <c r="T33" s="12"/>
      <c r="U33" s="12"/>
    </row>
    <row r="34" spans="2:21" s="9" customFormat="1" ht="11.25" x14ac:dyDescent="0.15">
      <c r="B34" s="197"/>
      <c r="C34" s="189"/>
      <c r="D34" s="189"/>
      <c r="E34" s="189"/>
      <c r="F34" s="189"/>
      <c r="G34" s="12" t="s">
        <v>336</v>
      </c>
      <c r="H34" s="108">
        <v>0</v>
      </c>
      <c r="I34" s="11"/>
      <c r="J34" s="104"/>
      <c r="K34" s="12"/>
      <c r="L34" s="102"/>
      <c r="M34" s="12"/>
      <c r="N34" s="102"/>
      <c r="O34" s="12"/>
      <c r="P34" s="12"/>
      <c r="Q34" s="12"/>
      <c r="R34" s="12"/>
      <c r="S34" s="12"/>
      <c r="T34" s="12"/>
      <c r="U34" s="12"/>
    </row>
    <row r="35" spans="2:21" s="9" customFormat="1" ht="12" thickBot="1" x14ac:dyDescent="0.2">
      <c r="B35" s="197"/>
      <c r="C35" s="187">
        <v>16</v>
      </c>
      <c r="D35" s="187" t="s">
        <v>215</v>
      </c>
      <c r="E35" s="187" t="s">
        <v>216</v>
      </c>
      <c r="F35" s="187"/>
      <c r="G35" s="87"/>
      <c r="H35" s="102" t="s">
        <v>553</v>
      </c>
      <c r="I35" s="12"/>
      <c r="J35" s="102"/>
      <c r="K35" s="12"/>
      <c r="L35" s="102"/>
      <c r="M35" s="12"/>
      <c r="N35" s="102"/>
      <c r="O35" s="12"/>
      <c r="P35" s="12"/>
      <c r="Q35" s="12"/>
      <c r="R35" s="12"/>
      <c r="S35" s="12"/>
      <c r="T35" s="12"/>
      <c r="U35" s="12"/>
    </row>
    <row r="36" spans="2:21" s="9" customFormat="1" ht="11.25" x14ac:dyDescent="0.15">
      <c r="B36" s="197"/>
      <c r="C36" s="189"/>
      <c r="D36" s="189"/>
      <c r="E36" s="189"/>
      <c r="F36" s="189"/>
      <c r="G36" s="12"/>
      <c r="H36" s="102"/>
      <c r="I36" s="12"/>
      <c r="J36" s="102"/>
      <c r="K36" s="12"/>
      <c r="L36" s="102"/>
      <c r="M36" s="12"/>
      <c r="N36" s="102"/>
      <c r="O36" s="12"/>
      <c r="P36" s="12"/>
      <c r="Q36" s="12"/>
      <c r="R36" s="12"/>
      <c r="S36" s="12"/>
      <c r="T36" s="12"/>
      <c r="U36" s="12"/>
    </row>
    <row r="37" spans="2:21" s="9" customFormat="1" ht="11.25" x14ac:dyDescent="0.15">
      <c r="B37" s="117"/>
      <c r="E37" s="10"/>
      <c r="G37" s="12"/>
      <c r="H37" s="102"/>
      <c r="I37" s="12"/>
      <c r="J37" s="102"/>
      <c r="K37" s="12"/>
      <c r="L37" s="102"/>
      <c r="M37" s="12"/>
      <c r="N37" s="102"/>
      <c r="O37" s="12"/>
      <c r="P37" s="12"/>
      <c r="Q37" s="12"/>
      <c r="R37" s="12"/>
      <c r="S37" s="12"/>
      <c r="T37" s="12"/>
      <c r="U37" s="12"/>
    </row>
    <row r="38" spans="2:21" x14ac:dyDescent="0.4">
      <c r="C38" s="1"/>
      <c r="E38" s="1"/>
      <c r="G38" s="1"/>
      <c r="H38" s="119"/>
      <c r="K38" s="1"/>
      <c r="L38" s="119"/>
    </row>
    <row r="39" spans="2:21" x14ac:dyDescent="0.4">
      <c r="B39" s="167"/>
      <c r="C39" s="1"/>
      <c r="D39" s="1"/>
      <c r="E39" s="1"/>
      <c r="G39" s="1"/>
      <c r="H39" s="119"/>
      <c r="K39" s="1"/>
      <c r="L39" s="119"/>
    </row>
    <row r="40" spans="2:21" x14ac:dyDescent="0.4">
      <c r="B40" s="167"/>
      <c r="C40" s="1"/>
      <c r="D40" s="1"/>
      <c r="E40" s="1"/>
      <c r="G40" s="1"/>
      <c r="H40" s="119"/>
      <c r="K40" s="1"/>
      <c r="L40" s="119"/>
    </row>
    <row r="41" spans="2:21" x14ac:dyDescent="0.4">
      <c r="B41" s="167"/>
      <c r="C41" s="1"/>
      <c r="D41" s="1"/>
      <c r="E41" s="1"/>
      <c r="G41" s="1"/>
      <c r="H41" s="119"/>
      <c r="K41" s="1"/>
      <c r="L41" s="119"/>
    </row>
    <row r="42" spans="2:21" x14ac:dyDescent="0.4">
      <c r="B42" s="167"/>
      <c r="C42" s="1"/>
      <c r="D42" s="1"/>
      <c r="E42" s="1"/>
      <c r="G42" s="1"/>
      <c r="H42" s="119"/>
      <c r="K42" s="1"/>
      <c r="L42" s="119"/>
    </row>
    <row r="43" spans="2:21" x14ac:dyDescent="0.4">
      <c r="B43" s="167"/>
      <c r="C43" s="1"/>
      <c r="D43" s="1"/>
      <c r="E43" s="1"/>
      <c r="G43" s="1"/>
      <c r="H43" s="119"/>
      <c r="K43" s="1"/>
      <c r="L43" s="119"/>
    </row>
    <row r="44" spans="2:21" x14ac:dyDescent="0.4">
      <c r="B44" s="167"/>
      <c r="C44" s="1"/>
      <c r="D44" s="1"/>
      <c r="E44" s="1"/>
      <c r="G44" s="1"/>
      <c r="H44" s="119"/>
      <c r="K44" s="1"/>
      <c r="L44" s="119"/>
    </row>
    <row r="45" spans="2:21" x14ac:dyDescent="0.4">
      <c r="B45" s="167"/>
      <c r="C45" s="1"/>
      <c r="D45" s="1"/>
      <c r="E45" s="1"/>
      <c r="G45" s="1"/>
      <c r="H45" s="119"/>
      <c r="K45" s="1"/>
      <c r="L45" s="119"/>
    </row>
    <row r="50" spans="2:8" x14ac:dyDescent="0.4">
      <c r="D50" s="1"/>
      <c r="E50" s="2"/>
      <c r="F50" s="2"/>
      <c r="G50" s="2"/>
    </row>
    <row r="51" spans="2:8" x14ac:dyDescent="0.4">
      <c r="C51" s="1"/>
      <c r="D51" s="1"/>
      <c r="E51" s="2"/>
      <c r="F51" s="2"/>
      <c r="G51" s="2"/>
    </row>
    <row r="52" spans="2:8" x14ac:dyDescent="0.4">
      <c r="C52" s="1"/>
    </row>
    <row r="53" spans="2:8" x14ac:dyDescent="0.4">
      <c r="B53" s="167"/>
      <c r="C53" s="1"/>
      <c r="D53" s="1"/>
      <c r="E53" s="2"/>
      <c r="F53" s="2"/>
      <c r="G53" s="2"/>
    </row>
    <row r="54" spans="2:8" x14ac:dyDescent="0.4">
      <c r="B54" s="167"/>
      <c r="C54" s="1"/>
      <c r="D54" s="1"/>
      <c r="E54" s="2"/>
      <c r="F54" s="2"/>
      <c r="G54" s="2"/>
    </row>
    <row r="55" spans="2:8" x14ac:dyDescent="0.4">
      <c r="B55" s="167"/>
      <c r="C55" s="1"/>
      <c r="D55" s="1"/>
      <c r="E55" s="2"/>
      <c r="F55" s="2"/>
      <c r="G55" s="2"/>
    </row>
    <row r="56" spans="2:8" x14ac:dyDescent="0.4">
      <c r="B56" s="167"/>
      <c r="C56" s="1"/>
      <c r="D56" s="1"/>
      <c r="E56" s="2"/>
      <c r="F56" s="2"/>
      <c r="G56" s="2"/>
    </row>
    <row r="57" spans="2:8" x14ac:dyDescent="0.4">
      <c r="B57" s="167"/>
      <c r="C57" s="1"/>
      <c r="D57" s="1"/>
      <c r="E57" s="2"/>
      <c r="F57" s="2"/>
      <c r="G57" s="2"/>
    </row>
    <row r="58" spans="2:8" x14ac:dyDescent="0.4">
      <c r="B58" s="167"/>
      <c r="C58" s="1"/>
      <c r="D58" s="1"/>
      <c r="E58" s="2"/>
      <c r="F58" s="2"/>
      <c r="G58" s="2"/>
    </row>
    <row r="59" spans="2:8" x14ac:dyDescent="0.4">
      <c r="B59" s="167"/>
      <c r="C59" s="1"/>
      <c r="D59" s="1"/>
      <c r="E59" s="2"/>
      <c r="F59" s="2"/>
      <c r="G59" s="2"/>
    </row>
    <row r="60" spans="2:8" x14ac:dyDescent="0.4">
      <c r="C60" s="1"/>
      <c r="D60" s="1"/>
      <c r="E60" s="2"/>
      <c r="F60" s="2"/>
      <c r="G60" s="2"/>
    </row>
    <row r="61" spans="2:8" x14ac:dyDescent="0.4">
      <c r="C61" s="1"/>
      <c r="D61" s="1"/>
      <c r="E61" s="2"/>
      <c r="F61" s="2"/>
      <c r="G61" s="2"/>
    </row>
    <row r="62" spans="2:8" x14ac:dyDescent="0.4">
      <c r="C62" s="1"/>
      <c r="D62" s="1"/>
      <c r="E62" s="2"/>
      <c r="F62" s="2"/>
      <c r="G62" s="2"/>
    </row>
    <row r="63" spans="2:8" x14ac:dyDescent="0.4">
      <c r="C63" s="1"/>
      <c r="D63" s="1"/>
      <c r="E63" s="1"/>
      <c r="F63" s="1"/>
      <c r="G63" s="1"/>
      <c r="H63" s="119"/>
    </row>
    <row r="64" spans="2:8" x14ac:dyDescent="0.4">
      <c r="C64" s="1"/>
      <c r="D64" s="1"/>
      <c r="E64" s="1"/>
      <c r="F64" s="1"/>
      <c r="G64" s="1"/>
      <c r="H64" s="119"/>
    </row>
    <row r="65" spans="2:12" x14ac:dyDescent="0.4">
      <c r="B65" s="167"/>
      <c r="C65" s="1"/>
      <c r="D65" s="1"/>
      <c r="E65" s="1"/>
      <c r="F65" s="1"/>
      <c r="G65" s="1"/>
      <c r="H65" s="119"/>
    </row>
    <row r="66" spans="2:12" x14ac:dyDescent="0.4">
      <c r="B66" s="167"/>
      <c r="C66" s="2"/>
      <c r="D66" s="2"/>
      <c r="E66" s="2"/>
      <c r="F66" s="1"/>
      <c r="G66" s="1"/>
      <c r="H66" s="119"/>
    </row>
    <row r="67" spans="2:12" x14ac:dyDescent="0.4">
      <c r="C67" s="2"/>
      <c r="D67" s="2"/>
      <c r="E67" s="2"/>
      <c r="F67" s="1"/>
      <c r="G67" s="1"/>
      <c r="H67" s="119"/>
    </row>
    <row r="68" spans="2:12" x14ac:dyDescent="0.4">
      <c r="C68" s="1"/>
      <c r="D68" s="1"/>
      <c r="E68" s="1"/>
      <c r="F68" s="1"/>
      <c r="G68" s="1"/>
      <c r="H68" s="119"/>
    </row>
    <row r="69" spans="2:12" x14ac:dyDescent="0.4">
      <c r="C69" s="2"/>
      <c r="D69" s="2"/>
      <c r="E69" s="2"/>
      <c r="F69" s="1"/>
      <c r="G69" s="1"/>
      <c r="H69" s="119"/>
    </row>
    <row r="70" spans="2:12" x14ac:dyDescent="0.4">
      <c r="C70" s="2"/>
      <c r="D70" s="2"/>
      <c r="E70" s="2"/>
      <c r="F70" s="1"/>
      <c r="G70" s="1"/>
      <c r="H70" s="119"/>
    </row>
    <row r="71" spans="2:12" x14ac:dyDescent="0.4">
      <c r="B71" s="167"/>
      <c r="C71" s="2"/>
      <c r="D71" s="2"/>
      <c r="E71" s="2"/>
      <c r="F71" s="1"/>
      <c r="G71" s="1"/>
      <c r="H71" s="119"/>
    </row>
    <row r="72" spans="2:12" x14ac:dyDescent="0.4">
      <c r="B72" s="167"/>
      <c r="C72" s="2"/>
      <c r="D72" s="2"/>
      <c r="E72" s="2"/>
      <c r="F72" s="1"/>
      <c r="G72" s="1"/>
      <c r="H72" s="119"/>
    </row>
    <row r="73" spans="2:12" x14ac:dyDescent="0.4">
      <c r="B73" s="167"/>
      <c r="C73" s="2"/>
      <c r="D73" s="2"/>
      <c r="E73" s="2"/>
      <c r="F73" s="1"/>
      <c r="G73" s="1"/>
      <c r="H73" s="119"/>
    </row>
    <row r="74" spans="2:12" x14ac:dyDescent="0.4">
      <c r="B74" s="167"/>
      <c r="C74" s="2"/>
      <c r="D74" s="2"/>
      <c r="E74" s="2"/>
      <c r="F74" s="1"/>
      <c r="G74" s="1"/>
      <c r="H74" s="119"/>
    </row>
    <row r="75" spans="2:12" x14ac:dyDescent="0.4">
      <c r="B75" s="167"/>
      <c r="C75" s="2"/>
      <c r="D75" s="2"/>
      <c r="E75" s="2"/>
      <c r="F75" s="1"/>
      <c r="G75" s="1"/>
      <c r="H75" s="119"/>
    </row>
    <row r="76" spans="2:12" x14ac:dyDescent="0.4">
      <c r="B76" s="167"/>
      <c r="C76" s="1"/>
      <c r="D76" s="1"/>
      <c r="E76" s="1"/>
      <c r="F76" s="1"/>
      <c r="G76" s="1"/>
      <c r="H76" s="119"/>
    </row>
    <row r="77" spans="2:12" x14ac:dyDescent="0.4">
      <c r="C77" s="1"/>
      <c r="D77" s="1"/>
      <c r="E77" s="1"/>
      <c r="F77" s="1"/>
      <c r="G77" s="1"/>
      <c r="H77" s="119"/>
      <c r="K77" s="1"/>
      <c r="L77" s="119"/>
    </row>
    <row r="78" spans="2:12" x14ac:dyDescent="0.4">
      <c r="B78" s="167"/>
      <c r="C78" s="1"/>
      <c r="D78" s="1"/>
      <c r="E78" s="1"/>
      <c r="G78" s="1"/>
      <c r="H78" s="119"/>
      <c r="K78" s="1"/>
      <c r="L78" s="119"/>
    </row>
    <row r="79" spans="2:12" x14ac:dyDescent="0.4">
      <c r="B79" s="167"/>
      <c r="C79" s="1"/>
      <c r="D79" s="1"/>
      <c r="E79" s="1"/>
      <c r="G79" s="1"/>
      <c r="H79" s="119"/>
      <c r="K79" s="1"/>
      <c r="L79" s="119"/>
    </row>
    <row r="80" spans="2:12" x14ac:dyDescent="0.4">
      <c r="C80" s="1"/>
      <c r="E80" s="1"/>
      <c r="G80" s="1"/>
      <c r="H80" s="119"/>
      <c r="K80" s="1"/>
      <c r="L80" s="119"/>
    </row>
    <row r="81" spans="2:12" x14ac:dyDescent="0.4">
      <c r="B81" s="167"/>
      <c r="C81" s="1"/>
      <c r="D81" s="1"/>
      <c r="E81" s="1"/>
      <c r="G81" s="1"/>
      <c r="H81" s="119"/>
      <c r="K81" s="1"/>
      <c r="L81" s="119"/>
    </row>
    <row r="82" spans="2:12" x14ac:dyDescent="0.4">
      <c r="B82" s="167"/>
      <c r="C82" s="1"/>
      <c r="D82" s="1"/>
      <c r="E82" s="1"/>
      <c r="G82" s="1"/>
      <c r="H82" s="119"/>
      <c r="K82" s="1"/>
      <c r="L82" s="119"/>
    </row>
    <row r="83" spans="2:12" x14ac:dyDescent="0.4">
      <c r="B83" s="167"/>
      <c r="C83" s="1"/>
      <c r="D83" s="1"/>
      <c r="E83" s="1"/>
      <c r="G83" s="1"/>
      <c r="H83" s="119"/>
      <c r="K83" s="1"/>
      <c r="L83" s="119"/>
    </row>
    <row r="84" spans="2:12" x14ac:dyDescent="0.4">
      <c r="B84" s="167"/>
      <c r="C84" s="1"/>
      <c r="D84" s="1"/>
      <c r="E84" s="1"/>
      <c r="G84" s="1"/>
      <c r="H84" s="119"/>
      <c r="K84" s="1"/>
      <c r="L84" s="119"/>
    </row>
    <row r="85" spans="2:12" x14ac:dyDescent="0.4">
      <c r="B85" s="167"/>
      <c r="C85" s="1"/>
      <c r="D85" s="1"/>
      <c r="E85" s="1"/>
      <c r="G85" s="1"/>
      <c r="H85" s="119"/>
      <c r="K85" s="1"/>
      <c r="L85" s="119"/>
    </row>
    <row r="86" spans="2:12" x14ac:dyDescent="0.4">
      <c r="B86" s="167"/>
      <c r="C86" s="1"/>
      <c r="D86" s="1"/>
      <c r="E86" s="1"/>
      <c r="G86" s="1"/>
      <c r="H86" s="119"/>
      <c r="K86" s="1"/>
      <c r="L86" s="119"/>
    </row>
    <row r="87" spans="2:12" x14ac:dyDescent="0.4">
      <c r="B87" s="167"/>
      <c r="C87" s="1"/>
      <c r="D87" s="1"/>
      <c r="E87" s="1"/>
      <c r="G87" s="1"/>
      <c r="H87" s="119"/>
      <c r="K87" s="1"/>
      <c r="L87" s="119"/>
    </row>
  </sheetData>
  <mergeCells count="81">
    <mergeCell ref="O20:O21"/>
    <mergeCell ref="C33:C34"/>
    <mergeCell ref="D33:D34"/>
    <mergeCell ref="E33:E34"/>
    <mergeCell ref="F33:F34"/>
    <mergeCell ref="C25:C26"/>
    <mergeCell ref="D25:D26"/>
    <mergeCell ref="E25:E26"/>
    <mergeCell ref="F25:F26"/>
    <mergeCell ref="C27:C28"/>
    <mergeCell ref="D27:D28"/>
    <mergeCell ref="E27:E28"/>
    <mergeCell ref="F27:F28"/>
    <mergeCell ref="C21:C22"/>
    <mergeCell ref="D21:D22"/>
    <mergeCell ref="E21:E22"/>
    <mergeCell ref="C35:C36"/>
    <mergeCell ref="D35:D36"/>
    <mergeCell ref="E35:E36"/>
    <mergeCell ref="F35:F36"/>
    <mergeCell ref="C29:C30"/>
    <mergeCell ref="D29:D30"/>
    <mergeCell ref="E29:E30"/>
    <mergeCell ref="F29:F30"/>
    <mergeCell ref="C31:C32"/>
    <mergeCell ref="D31:D32"/>
    <mergeCell ref="E31:E32"/>
    <mergeCell ref="F31:F32"/>
    <mergeCell ref="F21:F22"/>
    <mergeCell ref="C23:C24"/>
    <mergeCell ref="D23:D24"/>
    <mergeCell ref="E23:E24"/>
    <mergeCell ref="F23:F24"/>
    <mergeCell ref="C17:C18"/>
    <mergeCell ref="D17:D18"/>
    <mergeCell ref="E17:E18"/>
    <mergeCell ref="F17:F18"/>
    <mergeCell ref="C19:C20"/>
    <mergeCell ref="D19:D20"/>
    <mergeCell ref="E19:E20"/>
    <mergeCell ref="F19:F20"/>
    <mergeCell ref="C13:C14"/>
    <mergeCell ref="D13:D14"/>
    <mergeCell ref="E13:E14"/>
    <mergeCell ref="F13:F14"/>
    <mergeCell ref="C15:C16"/>
    <mergeCell ref="D15:D16"/>
    <mergeCell ref="E15:E16"/>
    <mergeCell ref="F15:F16"/>
    <mergeCell ref="C9:C10"/>
    <mergeCell ref="D9:D10"/>
    <mergeCell ref="E9:E10"/>
    <mergeCell ref="F9:F10"/>
    <mergeCell ref="C11:C12"/>
    <mergeCell ref="D11:D12"/>
    <mergeCell ref="E11:E12"/>
    <mergeCell ref="F11:F12"/>
    <mergeCell ref="C5:C6"/>
    <mergeCell ref="D5:D6"/>
    <mergeCell ref="E5:E6"/>
    <mergeCell ref="F5:F6"/>
    <mergeCell ref="C7:C8"/>
    <mergeCell ref="D7:D8"/>
    <mergeCell ref="E7:E8"/>
    <mergeCell ref="F7:F8"/>
    <mergeCell ref="B5:B6"/>
    <mergeCell ref="B7:B8"/>
    <mergeCell ref="B9:B10"/>
    <mergeCell ref="B11:B12"/>
    <mergeCell ref="B13:B14"/>
    <mergeCell ref="B15:B16"/>
    <mergeCell ref="B17:B18"/>
    <mergeCell ref="B19:B20"/>
    <mergeCell ref="B21:B22"/>
    <mergeCell ref="B23:B24"/>
    <mergeCell ref="B35:B36"/>
    <mergeCell ref="B25:B26"/>
    <mergeCell ref="B27:B28"/>
    <mergeCell ref="B29:B30"/>
    <mergeCell ref="B31:B32"/>
    <mergeCell ref="B33:B34"/>
  </mergeCells>
  <phoneticPr fontId="1"/>
  <printOptions horizontalCentered="1"/>
  <pageMargins left="0.19685039370078741" right="0.19685039370078741" top="0.19685039370078741" bottom="0.19685039370078741"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1162-3C2B-4715-A698-6AF57444D09D}">
  <sheetPr>
    <pageSetUpPr fitToPage="1"/>
  </sheetPr>
  <dimension ref="A1:I93"/>
  <sheetViews>
    <sheetView zoomScaleNormal="100" zoomScaleSheetLayoutView="25" workbookViewId="0">
      <selection sqref="A1:B9"/>
    </sheetView>
  </sheetViews>
  <sheetFormatPr defaultColWidth="8.125" defaultRowHeight="13.5" x14ac:dyDescent="0.4"/>
  <cols>
    <col min="1" max="1" width="11.75" style="66" customWidth="1"/>
    <col min="2" max="2" width="11" style="66" customWidth="1"/>
    <col min="3" max="3" width="12.75" style="66" customWidth="1"/>
    <col min="4" max="4" width="18.25" style="66" customWidth="1"/>
    <col min="5" max="5" width="4.375" style="66" customWidth="1"/>
    <col min="6" max="6" width="8.125" style="66" customWidth="1"/>
    <col min="7" max="7" width="9.75" style="66" customWidth="1"/>
    <col min="8" max="8" width="11.25" style="66" customWidth="1"/>
    <col min="9" max="9" width="14.75" style="66" customWidth="1"/>
    <col min="10" max="256" width="8.125" style="66"/>
    <col min="257" max="257" width="11.75" style="66" customWidth="1"/>
    <col min="258" max="258" width="11" style="66" customWidth="1"/>
    <col min="259" max="259" width="12.75" style="66" customWidth="1"/>
    <col min="260" max="260" width="18.25" style="66" customWidth="1"/>
    <col min="261" max="261" width="4.375" style="66" customWidth="1"/>
    <col min="262" max="262" width="8.125" style="66"/>
    <col min="263" max="263" width="9.75" style="66" customWidth="1"/>
    <col min="264" max="264" width="11.25" style="66" customWidth="1"/>
    <col min="265" max="265" width="14.75" style="66" customWidth="1"/>
    <col min="266" max="512" width="8.125" style="66"/>
    <col min="513" max="513" width="11.75" style="66" customWidth="1"/>
    <col min="514" max="514" width="11" style="66" customWidth="1"/>
    <col min="515" max="515" width="12.75" style="66" customWidth="1"/>
    <col min="516" max="516" width="18.25" style="66" customWidth="1"/>
    <col min="517" max="517" width="4.375" style="66" customWidth="1"/>
    <col min="518" max="518" width="8.125" style="66"/>
    <col min="519" max="519" width="9.75" style="66" customWidth="1"/>
    <col min="520" max="520" width="11.25" style="66" customWidth="1"/>
    <col min="521" max="521" width="14.75" style="66" customWidth="1"/>
    <col min="522" max="768" width="8.125" style="66"/>
    <col min="769" max="769" width="11.75" style="66" customWidth="1"/>
    <col min="770" max="770" width="11" style="66" customWidth="1"/>
    <col min="771" max="771" width="12.75" style="66" customWidth="1"/>
    <col min="772" max="772" width="18.25" style="66" customWidth="1"/>
    <col min="773" max="773" width="4.375" style="66" customWidth="1"/>
    <col min="774" max="774" width="8.125" style="66"/>
    <col min="775" max="775" width="9.75" style="66" customWidth="1"/>
    <col min="776" max="776" width="11.25" style="66" customWidth="1"/>
    <col min="777" max="777" width="14.75" style="66" customWidth="1"/>
    <col min="778" max="1024" width="8.125" style="66"/>
    <col min="1025" max="1025" width="11.75" style="66" customWidth="1"/>
    <col min="1026" max="1026" width="11" style="66" customWidth="1"/>
    <col min="1027" max="1027" width="12.75" style="66" customWidth="1"/>
    <col min="1028" max="1028" width="18.25" style="66" customWidth="1"/>
    <col min="1029" max="1029" width="4.375" style="66" customWidth="1"/>
    <col min="1030" max="1030" width="8.125" style="66"/>
    <col min="1031" max="1031" width="9.75" style="66" customWidth="1"/>
    <col min="1032" max="1032" width="11.25" style="66" customWidth="1"/>
    <col min="1033" max="1033" width="14.75" style="66" customWidth="1"/>
    <col min="1034" max="1280" width="8.125" style="66"/>
    <col min="1281" max="1281" width="11.75" style="66" customWidth="1"/>
    <col min="1282" max="1282" width="11" style="66" customWidth="1"/>
    <col min="1283" max="1283" width="12.75" style="66" customWidth="1"/>
    <col min="1284" max="1284" width="18.25" style="66" customWidth="1"/>
    <col min="1285" max="1285" width="4.375" style="66" customWidth="1"/>
    <col min="1286" max="1286" width="8.125" style="66"/>
    <col min="1287" max="1287" width="9.75" style="66" customWidth="1"/>
    <col min="1288" max="1288" width="11.25" style="66" customWidth="1"/>
    <col min="1289" max="1289" width="14.75" style="66" customWidth="1"/>
    <col min="1290" max="1536" width="8.125" style="66"/>
    <col min="1537" max="1537" width="11.75" style="66" customWidth="1"/>
    <col min="1538" max="1538" width="11" style="66" customWidth="1"/>
    <col min="1539" max="1539" width="12.75" style="66" customWidth="1"/>
    <col min="1540" max="1540" width="18.25" style="66" customWidth="1"/>
    <col min="1541" max="1541" width="4.375" style="66" customWidth="1"/>
    <col min="1542" max="1542" width="8.125" style="66"/>
    <col min="1543" max="1543" width="9.75" style="66" customWidth="1"/>
    <col min="1544" max="1544" width="11.25" style="66" customWidth="1"/>
    <col min="1545" max="1545" width="14.75" style="66" customWidth="1"/>
    <col min="1546" max="1792" width="8.125" style="66"/>
    <col min="1793" max="1793" width="11.75" style="66" customWidth="1"/>
    <col min="1794" max="1794" width="11" style="66" customWidth="1"/>
    <col min="1795" max="1795" width="12.75" style="66" customWidth="1"/>
    <col min="1796" max="1796" width="18.25" style="66" customWidth="1"/>
    <col min="1797" max="1797" width="4.375" style="66" customWidth="1"/>
    <col min="1798" max="1798" width="8.125" style="66"/>
    <col min="1799" max="1799" width="9.75" style="66" customWidth="1"/>
    <col min="1800" max="1800" width="11.25" style="66" customWidth="1"/>
    <col min="1801" max="1801" width="14.75" style="66" customWidth="1"/>
    <col min="1802" max="2048" width="8.125" style="66"/>
    <col min="2049" max="2049" width="11.75" style="66" customWidth="1"/>
    <col min="2050" max="2050" width="11" style="66" customWidth="1"/>
    <col min="2051" max="2051" width="12.75" style="66" customWidth="1"/>
    <col min="2052" max="2052" width="18.25" style="66" customWidth="1"/>
    <col min="2053" max="2053" width="4.375" style="66" customWidth="1"/>
    <col min="2054" max="2054" width="8.125" style="66"/>
    <col min="2055" max="2055" width="9.75" style="66" customWidth="1"/>
    <col min="2056" max="2056" width="11.25" style="66" customWidth="1"/>
    <col min="2057" max="2057" width="14.75" style="66" customWidth="1"/>
    <col min="2058" max="2304" width="8.125" style="66"/>
    <col min="2305" max="2305" width="11.75" style="66" customWidth="1"/>
    <col min="2306" max="2306" width="11" style="66" customWidth="1"/>
    <col min="2307" max="2307" width="12.75" style="66" customWidth="1"/>
    <col min="2308" max="2308" width="18.25" style="66" customWidth="1"/>
    <col min="2309" max="2309" width="4.375" style="66" customWidth="1"/>
    <col min="2310" max="2310" width="8.125" style="66"/>
    <col min="2311" max="2311" width="9.75" style="66" customWidth="1"/>
    <col min="2312" max="2312" width="11.25" style="66" customWidth="1"/>
    <col min="2313" max="2313" width="14.75" style="66" customWidth="1"/>
    <col min="2314" max="2560" width="8.125" style="66"/>
    <col min="2561" max="2561" width="11.75" style="66" customWidth="1"/>
    <col min="2562" max="2562" width="11" style="66" customWidth="1"/>
    <col min="2563" max="2563" width="12.75" style="66" customWidth="1"/>
    <col min="2564" max="2564" width="18.25" style="66" customWidth="1"/>
    <col min="2565" max="2565" width="4.375" style="66" customWidth="1"/>
    <col min="2566" max="2566" width="8.125" style="66"/>
    <col min="2567" max="2567" width="9.75" style="66" customWidth="1"/>
    <col min="2568" max="2568" width="11.25" style="66" customWidth="1"/>
    <col min="2569" max="2569" width="14.75" style="66" customWidth="1"/>
    <col min="2570" max="2816" width="8.125" style="66"/>
    <col min="2817" max="2817" width="11.75" style="66" customWidth="1"/>
    <col min="2818" max="2818" width="11" style="66" customWidth="1"/>
    <col min="2819" max="2819" width="12.75" style="66" customWidth="1"/>
    <col min="2820" max="2820" width="18.25" style="66" customWidth="1"/>
    <col min="2821" max="2821" width="4.375" style="66" customWidth="1"/>
    <col min="2822" max="2822" width="8.125" style="66"/>
    <col min="2823" max="2823" width="9.75" style="66" customWidth="1"/>
    <col min="2824" max="2824" width="11.25" style="66" customWidth="1"/>
    <col min="2825" max="2825" width="14.75" style="66" customWidth="1"/>
    <col min="2826" max="3072" width="8.125" style="66"/>
    <col min="3073" max="3073" width="11.75" style="66" customWidth="1"/>
    <col min="3074" max="3074" width="11" style="66" customWidth="1"/>
    <col min="3075" max="3075" width="12.75" style="66" customWidth="1"/>
    <col min="3076" max="3076" width="18.25" style="66" customWidth="1"/>
    <col min="3077" max="3077" width="4.375" style="66" customWidth="1"/>
    <col min="3078" max="3078" width="8.125" style="66"/>
    <col min="3079" max="3079" width="9.75" style="66" customWidth="1"/>
    <col min="3080" max="3080" width="11.25" style="66" customWidth="1"/>
    <col min="3081" max="3081" width="14.75" style="66" customWidth="1"/>
    <col min="3082" max="3328" width="8.125" style="66"/>
    <col min="3329" max="3329" width="11.75" style="66" customWidth="1"/>
    <col min="3330" max="3330" width="11" style="66" customWidth="1"/>
    <col min="3331" max="3331" width="12.75" style="66" customWidth="1"/>
    <col min="3332" max="3332" width="18.25" style="66" customWidth="1"/>
    <col min="3333" max="3333" width="4.375" style="66" customWidth="1"/>
    <col min="3334" max="3334" width="8.125" style="66"/>
    <col min="3335" max="3335" width="9.75" style="66" customWidth="1"/>
    <col min="3336" max="3336" width="11.25" style="66" customWidth="1"/>
    <col min="3337" max="3337" width="14.75" style="66" customWidth="1"/>
    <col min="3338" max="3584" width="8.125" style="66"/>
    <col min="3585" max="3585" width="11.75" style="66" customWidth="1"/>
    <col min="3586" max="3586" width="11" style="66" customWidth="1"/>
    <col min="3587" max="3587" width="12.75" style="66" customWidth="1"/>
    <col min="3588" max="3588" width="18.25" style="66" customWidth="1"/>
    <col min="3589" max="3589" width="4.375" style="66" customWidth="1"/>
    <col min="3590" max="3590" width="8.125" style="66"/>
    <col min="3591" max="3591" width="9.75" style="66" customWidth="1"/>
    <col min="3592" max="3592" width="11.25" style="66" customWidth="1"/>
    <col min="3593" max="3593" width="14.75" style="66" customWidth="1"/>
    <col min="3594" max="3840" width="8.125" style="66"/>
    <col min="3841" max="3841" width="11.75" style="66" customWidth="1"/>
    <col min="3842" max="3842" width="11" style="66" customWidth="1"/>
    <col min="3843" max="3843" width="12.75" style="66" customWidth="1"/>
    <col min="3844" max="3844" width="18.25" style="66" customWidth="1"/>
    <col min="3845" max="3845" width="4.375" style="66" customWidth="1"/>
    <col min="3846" max="3846" width="8.125" style="66"/>
    <col min="3847" max="3847" width="9.75" style="66" customWidth="1"/>
    <col min="3848" max="3848" width="11.25" style="66" customWidth="1"/>
    <col min="3849" max="3849" width="14.75" style="66" customWidth="1"/>
    <col min="3850" max="4096" width="8.125" style="66"/>
    <col min="4097" max="4097" width="11.75" style="66" customWidth="1"/>
    <col min="4098" max="4098" width="11" style="66" customWidth="1"/>
    <col min="4099" max="4099" width="12.75" style="66" customWidth="1"/>
    <col min="4100" max="4100" width="18.25" style="66" customWidth="1"/>
    <col min="4101" max="4101" width="4.375" style="66" customWidth="1"/>
    <col min="4102" max="4102" width="8.125" style="66"/>
    <col min="4103" max="4103" width="9.75" style="66" customWidth="1"/>
    <col min="4104" max="4104" width="11.25" style="66" customWidth="1"/>
    <col min="4105" max="4105" width="14.75" style="66" customWidth="1"/>
    <col min="4106" max="4352" width="8.125" style="66"/>
    <col min="4353" max="4353" width="11.75" style="66" customWidth="1"/>
    <col min="4354" max="4354" width="11" style="66" customWidth="1"/>
    <col min="4355" max="4355" width="12.75" style="66" customWidth="1"/>
    <col min="4356" max="4356" width="18.25" style="66" customWidth="1"/>
    <col min="4357" max="4357" width="4.375" style="66" customWidth="1"/>
    <col min="4358" max="4358" width="8.125" style="66"/>
    <col min="4359" max="4359" width="9.75" style="66" customWidth="1"/>
    <col min="4360" max="4360" width="11.25" style="66" customWidth="1"/>
    <col min="4361" max="4361" width="14.75" style="66" customWidth="1"/>
    <col min="4362" max="4608" width="8.125" style="66"/>
    <col min="4609" max="4609" width="11.75" style="66" customWidth="1"/>
    <col min="4610" max="4610" width="11" style="66" customWidth="1"/>
    <col min="4611" max="4611" width="12.75" style="66" customWidth="1"/>
    <col min="4612" max="4612" width="18.25" style="66" customWidth="1"/>
    <col min="4613" max="4613" width="4.375" style="66" customWidth="1"/>
    <col min="4614" max="4614" width="8.125" style="66"/>
    <col min="4615" max="4615" width="9.75" style="66" customWidth="1"/>
    <col min="4616" max="4616" width="11.25" style="66" customWidth="1"/>
    <col min="4617" max="4617" width="14.75" style="66" customWidth="1"/>
    <col min="4618" max="4864" width="8.125" style="66"/>
    <col min="4865" max="4865" width="11.75" style="66" customWidth="1"/>
    <col min="4866" max="4866" width="11" style="66" customWidth="1"/>
    <col min="4867" max="4867" width="12.75" style="66" customWidth="1"/>
    <col min="4868" max="4868" width="18.25" style="66" customWidth="1"/>
    <col min="4869" max="4869" width="4.375" style="66" customWidth="1"/>
    <col min="4870" max="4870" width="8.125" style="66"/>
    <col min="4871" max="4871" width="9.75" style="66" customWidth="1"/>
    <col min="4872" max="4872" width="11.25" style="66" customWidth="1"/>
    <col min="4873" max="4873" width="14.75" style="66" customWidth="1"/>
    <col min="4874" max="5120" width="8.125" style="66"/>
    <col min="5121" max="5121" width="11.75" style="66" customWidth="1"/>
    <col min="5122" max="5122" width="11" style="66" customWidth="1"/>
    <col min="5123" max="5123" width="12.75" style="66" customWidth="1"/>
    <col min="5124" max="5124" width="18.25" style="66" customWidth="1"/>
    <col min="5125" max="5125" width="4.375" style="66" customWidth="1"/>
    <col min="5126" max="5126" width="8.125" style="66"/>
    <col min="5127" max="5127" width="9.75" style="66" customWidth="1"/>
    <col min="5128" max="5128" width="11.25" style="66" customWidth="1"/>
    <col min="5129" max="5129" width="14.75" style="66" customWidth="1"/>
    <col min="5130" max="5376" width="8.125" style="66"/>
    <col min="5377" max="5377" width="11.75" style="66" customWidth="1"/>
    <col min="5378" max="5378" width="11" style="66" customWidth="1"/>
    <col min="5379" max="5379" width="12.75" style="66" customWidth="1"/>
    <col min="5380" max="5380" width="18.25" style="66" customWidth="1"/>
    <col min="5381" max="5381" width="4.375" style="66" customWidth="1"/>
    <col min="5382" max="5382" width="8.125" style="66"/>
    <col min="5383" max="5383" width="9.75" style="66" customWidth="1"/>
    <col min="5384" max="5384" width="11.25" style="66" customWidth="1"/>
    <col min="5385" max="5385" width="14.75" style="66" customWidth="1"/>
    <col min="5386" max="5632" width="8.125" style="66"/>
    <col min="5633" max="5633" width="11.75" style="66" customWidth="1"/>
    <col min="5634" max="5634" width="11" style="66" customWidth="1"/>
    <col min="5635" max="5635" width="12.75" style="66" customWidth="1"/>
    <col min="5636" max="5636" width="18.25" style="66" customWidth="1"/>
    <col min="5637" max="5637" width="4.375" style="66" customWidth="1"/>
    <col min="5638" max="5638" width="8.125" style="66"/>
    <col min="5639" max="5639" width="9.75" style="66" customWidth="1"/>
    <col min="5640" max="5640" width="11.25" style="66" customWidth="1"/>
    <col min="5641" max="5641" width="14.75" style="66" customWidth="1"/>
    <col min="5642" max="5888" width="8.125" style="66"/>
    <col min="5889" max="5889" width="11.75" style="66" customWidth="1"/>
    <col min="5890" max="5890" width="11" style="66" customWidth="1"/>
    <col min="5891" max="5891" width="12.75" style="66" customWidth="1"/>
    <col min="5892" max="5892" width="18.25" style="66" customWidth="1"/>
    <col min="5893" max="5893" width="4.375" style="66" customWidth="1"/>
    <col min="5894" max="5894" width="8.125" style="66"/>
    <col min="5895" max="5895" width="9.75" style="66" customWidth="1"/>
    <col min="5896" max="5896" width="11.25" style="66" customWidth="1"/>
    <col min="5897" max="5897" width="14.75" style="66" customWidth="1"/>
    <col min="5898" max="6144" width="8.125" style="66"/>
    <col min="6145" max="6145" width="11.75" style="66" customWidth="1"/>
    <col min="6146" max="6146" width="11" style="66" customWidth="1"/>
    <col min="6147" max="6147" width="12.75" style="66" customWidth="1"/>
    <col min="6148" max="6148" width="18.25" style="66" customWidth="1"/>
    <col min="6149" max="6149" width="4.375" style="66" customWidth="1"/>
    <col min="6150" max="6150" width="8.125" style="66"/>
    <col min="6151" max="6151" width="9.75" style="66" customWidth="1"/>
    <col min="6152" max="6152" width="11.25" style="66" customWidth="1"/>
    <col min="6153" max="6153" width="14.75" style="66" customWidth="1"/>
    <col min="6154" max="6400" width="8.125" style="66"/>
    <col min="6401" max="6401" width="11.75" style="66" customWidth="1"/>
    <col min="6402" max="6402" width="11" style="66" customWidth="1"/>
    <col min="6403" max="6403" width="12.75" style="66" customWidth="1"/>
    <col min="6404" max="6404" width="18.25" style="66" customWidth="1"/>
    <col min="6405" max="6405" width="4.375" style="66" customWidth="1"/>
    <col min="6406" max="6406" width="8.125" style="66"/>
    <col min="6407" max="6407" width="9.75" style="66" customWidth="1"/>
    <col min="6408" max="6408" width="11.25" style="66" customWidth="1"/>
    <col min="6409" max="6409" width="14.75" style="66" customWidth="1"/>
    <col min="6410" max="6656" width="8.125" style="66"/>
    <col min="6657" max="6657" width="11.75" style="66" customWidth="1"/>
    <col min="6658" max="6658" width="11" style="66" customWidth="1"/>
    <col min="6659" max="6659" width="12.75" style="66" customWidth="1"/>
    <col min="6660" max="6660" width="18.25" style="66" customWidth="1"/>
    <col min="6661" max="6661" width="4.375" style="66" customWidth="1"/>
    <col min="6662" max="6662" width="8.125" style="66"/>
    <col min="6663" max="6663" width="9.75" style="66" customWidth="1"/>
    <col min="6664" max="6664" width="11.25" style="66" customWidth="1"/>
    <col min="6665" max="6665" width="14.75" style="66" customWidth="1"/>
    <col min="6666" max="6912" width="8.125" style="66"/>
    <col min="6913" max="6913" width="11.75" style="66" customWidth="1"/>
    <col min="6914" max="6914" width="11" style="66" customWidth="1"/>
    <col min="6915" max="6915" width="12.75" style="66" customWidth="1"/>
    <col min="6916" max="6916" width="18.25" style="66" customWidth="1"/>
    <col min="6917" max="6917" width="4.375" style="66" customWidth="1"/>
    <col min="6918" max="6918" width="8.125" style="66"/>
    <col min="6919" max="6919" width="9.75" style="66" customWidth="1"/>
    <col min="6920" max="6920" width="11.25" style="66" customWidth="1"/>
    <col min="6921" max="6921" width="14.75" style="66" customWidth="1"/>
    <col min="6922" max="7168" width="8.125" style="66"/>
    <col min="7169" max="7169" width="11.75" style="66" customWidth="1"/>
    <col min="7170" max="7170" width="11" style="66" customWidth="1"/>
    <col min="7171" max="7171" width="12.75" style="66" customWidth="1"/>
    <col min="7172" max="7172" width="18.25" style="66" customWidth="1"/>
    <col min="7173" max="7173" width="4.375" style="66" customWidth="1"/>
    <col min="7174" max="7174" width="8.125" style="66"/>
    <col min="7175" max="7175" width="9.75" style="66" customWidth="1"/>
    <col min="7176" max="7176" width="11.25" style="66" customWidth="1"/>
    <col min="7177" max="7177" width="14.75" style="66" customWidth="1"/>
    <col min="7178" max="7424" width="8.125" style="66"/>
    <col min="7425" max="7425" width="11.75" style="66" customWidth="1"/>
    <col min="7426" max="7426" width="11" style="66" customWidth="1"/>
    <col min="7427" max="7427" width="12.75" style="66" customWidth="1"/>
    <col min="7428" max="7428" width="18.25" style="66" customWidth="1"/>
    <col min="7429" max="7429" width="4.375" style="66" customWidth="1"/>
    <col min="7430" max="7430" width="8.125" style="66"/>
    <col min="7431" max="7431" width="9.75" style="66" customWidth="1"/>
    <col min="7432" max="7432" width="11.25" style="66" customWidth="1"/>
    <col min="7433" max="7433" width="14.75" style="66" customWidth="1"/>
    <col min="7434" max="7680" width="8.125" style="66"/>
    <col min="7681" max="7681" width="11.75" style="66" customWidth="1"/>
    <col min="7682" max="7682" width="11" style="66" customWidth="1"/>
    <col min="7683" max="7683" width="12.75" style="66" customWidth="1"/>
    <col min="7684" max="7684" width="18.25" style="66" customWidth="1"/>
    <col min="7685" max="7685" width="4.375" style="66" customWidth="1"/>
    <col min="7686" max="7686" width="8.125" style="66"/>
    <col min="7687" max="7687" width="9.75" style="66" customWidth="1"/>
    <col min="7688" max="7688" width="11.25" style="66" customWidth="1"/>
    <col min="7689" max="7689" width="14.75" style="66" customWidth="1"/>
    <col min="7690" max="7936" width="8.125" style="66"/>
    <col min="7937" max="7937" width="11.75" style="66" customWidth="1"/>
    <col min="7938" max="7938" width="11" style="66" customWidth="1"/>
    <col min="7939" max="7939" width="12.75" style="66" customWidth="1"/>
    <col min="7940" max="7940" width="18.25" style="66" customWidth="1"/>
    <col min="7941" max="7941" width="4.375" style="66" customWidth="1"/>
    <col min="7942" max="7942" width="8.125" style="66"/>
    <col min="7943" max="7943" width="9.75" style="66" customWidth="1"/>
    <col min="7944" max="7944" width="11.25" style="66" customWidth="1"/>
    <col min="7945" max="7945" width="14.75" style="66" customWidth="1"/>
    <col min="7946" max="8192" width="8.125" style="66"/>
    <col min="8193" max="8193" width="11.75" style="66" customWidth="1"/>
    <col min="8194" max="8194" width="11" style="66" customWidth="1"/>
    <col min="8195" max="8195" width="12.75" style="66" customWidth="1"/>
    <col min="8196" max="8196" width="18.25" style="66" customWidth="1"/>
    <col min="8197" max="8197" width="4.375" style="66" customWidth="1"/>
    <col min="8198" max="8198" width="8.125" style="66"/>
    <col min="8199" max="8199" width="9.75" style="66" customWidth="1"/>
    <col min="8200" max="8200" width="11.25" style="66" customWidth="1"/>
    <col min="8201" max="8201" width="14.75" style="66" customWidth="1"/>
    <col min="8202" max="8448" width="8.125" style="66"/>
    <col min="8449" max="8449" width="11.75" style="66" customWidth="1"/>
    <col min="8450" max="8450" width="11" style="66" customWidth="1"/>
    <col min="8451" max="8451" width="12.75" style="66" customWidth="1"/>
    <col min="8452" max="8452" width="18.25" style="66" customWidth="1"/>
    <col min="8453" max="8453" width="4.375" style="66" customWidth="1"/>
    <col min="8454" max="8454" width="8.125" style="66"/>
    <col min="8455" max="8455" width="9.75" style="66" customWidth="1"/>
    <col min="8456" max="8456" width="11.25" style="66" customWidth="1"/>
    <col min="8457" max="8457" width="14.75" style="66" customWidth="1"/>
    <col min="8458" max="8704" width="8.125" style="66"/>
    <col min="8705" max="8705" width="11.75" style="66" customWidth="1"/>
    <col min="8706" max="8706" width="11" style="66" customWidth="1"/>
    <col min="8707" max="8707" width="12.75" style="66" customWidth="1"/>
    <col min="8708" max="8708" width="18.25" style="66" customWidth="1"/>
    <col min="8709" max="8709" width="4.375" style="66" customWidth="1"/>
    <col min="8710" max="8710" width="8.125" style="66"/>
    <col min="8711" max="8711" width="9.75" style="66" customWidth="1"/>
    <col min="8712" max="8712" width="11.25" style="66" customWidth="1"/>
    <col min="8713" max="8713" width="14.75" style="66" customWidth="1"/>
    <col min="8714" max="8960" width="8.125" style="66"/>
    <col min="8961" max="8961" width="11.75" style="66" customWidth="1"/>
    <col min="8962" max="8962" width="11" style="66" customWidth="1"/>
    <col min="8963" max="8963" width="12.75" style="66" customWidth="1"/>
    <col min="8964" max="8964" width="18.25" style="66" customWidth="1"/>
    <col min="8965" max="8965" width="4.375" style="66" customWidth="1"/>
    <col min="8966" max="8966" width="8.125" style="66"/>
    <col min="8967" max="8967" width="9.75" style="66" customWidth="1"/>
    <col min="8968" max="8968" width="11.25" style="66" customWidth="1"/>
    <col min="8969" max="8969" width="14.75" style="66" customWidth="1"/>
    <col min="8970" max="9216" width="8.125" style="66"/>
    <col min="9217" max="9217" width="11.75" style="66" customWidth="1"/>
    <col min="9218" max="9218" width="11" style="66" customWidth="1"/>
    <col min="9219" max="9219" width="12.75" style="66" customWidth="1"/>
    <col min="9220" max="9220" width="18.25" style="66" customWidth="1"/>
    <col min="9221" max="9221" width="4.375" style="66" customWidth="1"/>
    <col min="9222" max="9222" width="8.125" style="66"/>
    <col min="9223" max="9223" width="9.75" style="66" customWidth="1"/>
    <col min="9224" max="9224" width="11.25" style="66" customWidth="1"/>
    <col min="9225" max="9225" width="14.75" style="66" customWidth="1"/>
    <col min="9226" max="9472" width="8.125" style="66"/>
    <col min="9473" max="9473" width="11.75" style="66" customWidth="1"/>
    <col min="9474" max="9474" width="11" style="66" customWidth="1"/>
    <col min="9475" max="9475" width="12.75" style="66" customWidth="1"/>
    <col min="9476" max="9476" width="18.25" style="66" customWidth="1"/>
    <col min="9477" max="9477" width="4.375" style="66" customWidth="1"/>
    <col min="9478" max="9478" width="8.125" style="66"/>
    <col min="9479" max="9479" width="9.75" style="66" customWidth="1"/>
    <col min="9480" max="9480" width="11.25" style="66" customWidth="1"/>
    <col min="9481" max="9481" width="14.75" style="66" customWidth="1"/>
    <col min="9482" max="9728" width="8.125" style="66"/>
    <col min="9729" max="9729" width="11.75" style="66" customWidth="1"/>
    <col min="9730" max="9730" width="11" style="66" customWidth="1"/>
    <col min="9731" max="9731" width="12.75" style="66" customWidth="1"/>
    <col min="9732" max="9732" width="18.25" style="66" customWidth="1"/>
    <col min="9733" max="9733" width="4.375" style="66" customWidth="1"/>
    <col min="9734" max="9734" width="8.125" style="66"/>
    <col min="9735" max="9735" width="9.75" style="66" customWidth="1"/>
    <col min="9736" max="9736" width="11.25" style="66" customWidth="1"/>
    <col min="9737" max="9737" width="14.75" style="66" customWidth="1"/>
    <col min="9738" max="9984" width="8.125" style="66"/>
    <col min="9985" max="9985" width="11.75" style="66" customWidth="1"/>
    <col min="9986" max="9986" width="11" style="66" customWidth="1"/>
    <col min="9987" max="9987" width="12.75" style="66" customWidth="1"/>
    <col min="9988" max="9988" width="18.25" style="66" customWidth="1"/>
    <col min="9989" max="9989" width="4.375" style="66" customWidth="1"/>
    <col min="9990" max="9990" width="8.125" style="66"/>
    <col min="9991" max="9991" width="9.75" style="66" customWidth="1"/>
    <col min="9992" max="9992" width="11.25" style="66" customWidth="1"/>
    <col min="9993" max="9993" width="14.75" style="66" customWidth="1"/>
    <col min="9994" max="10240" width="8.125" style="66"/>
    <col min="10241" max="10241" width="11.75" style="66" customWidth="1"/>
    <col min="10242" max="10242" width="11" style="66" customWidth="1"/>
    <col min="10243" max="10243" width="12.75" style="66" customWidth="1"/>
    <col min="10244" max="10244" width="18.25" style="66" customWidth="1"/>
    <col min="10245" max="10245" width="4.375" style="66" customWidth="1"/>
    <col min="10246" max="10246" width="8.125" style="66"/>
    <col min="10247" max="10247" width="9.75" style="66" customWidth="1"/>
    <col min="10248" max="10248" width="11.25" style="66" customWidth="1"/>
    <col min="10249" max="10249" width="14.75" style="66" customWidth="1"/>
    <col min="10250" max="10496" width="8.125" style="66"/>
    <col min="10497" max="10497" width="11.75" style="66" customWidth="1"/>
    <col min="10498" max="10498" width="11" style="66" customWidth="1"/>
    <col min="10499" max="10499" width="12.75" style="66" customWidth="1"/>
    <col min="10500" max="10500" width="18.25" style="66" customWidth="1"/>
    <col min="10501" max="10501" width="4.375" style="66" customWidth="1"/>
    <col min="10502" max="10502" width="8.125" style="66"/>
    <col min="10503" max="10503" width="9.75" style="66" customWidth="1"/>
    <col min="10504" max="10504" width="11.25" style="66" customWidth="1"/>
    <col min="10505" max="10505" width="14.75" style="66" customWidth="1"/>
    <col min="10506" max="10752" width="8.125" style="66"/>
    <col min="10753" max="10753" width="11.75" style="66" customWidth="1"/>
    <col min="10754" max="10754" width="11" style="66" customWidth="1"/>
    <col min="10755" max="10755" width="12.75" style="66" customWidth="1"/>
    <col min="10756" max="10756" width="18.25" style="66" customWidth="1"/>
    <col min="10757" max="10757" width="4.375" style="66" customWidth="1"/>
    <col min="10758" max="10758" width="8.125" style="66"/>
    <col min="10759" max="10759" width="9.75" style="66" customWidth="1"/>
    <col min="10760" max="10760" width="11.25" style="66" customWidth="1"/>
    <col min="10761" max="10761" width="14.75" style="66" customWidth="1"/>
    <col min="10762" max="11008" width="8.125" style="66"/>
    <col min="11009" max="11009" width="11.75" style="66" customWidth="1"/>
    <col min="11010" max="11010" width="11" style="66" customWidth="1"/>
    <col min="11011" max="11011" width="12.75" style="66" customWidth="1"/>
    <col min="11012" max="11012" width="18.25" style="66" customWidth="1"/>
    <col min="11013" max="11013" width="4.375" style="66" customWidth="1"/>
    <col min="11014" max="11014" width="8.125" style="66"/>
    <col min="11015" max="11015" width="9.75" style="66" customWidth="1"/>
    <col min="11016" max="11016" width="11.25" style="66" customWidth="1"/>
    <col min="11017" max="11017" width="14.75" style="66" customWidth="1"/>
    <col min="11018" max="11264" width="8.125" style="66"/>
    <col min="11265" max="11265" width="11.75" style="66" customWidth="1"/>
    <col min="11266" max="11266" width="11" style="66" customWidth="1"/>
    <col min="11267" max="11267" width="12.75" style="66" customWidth="1"/>
    <col min="11268" max="11268" width="18.25" style="66" customWidth="1"/>
    <col min="11269" max="11269" width="4.375" style="66" customWidth="1"/>
    <col min="11270" max="11270" width="8.125" style="66"/>
    <col min="11271" max="11271" width="9.75" style="66" customWidth="1"/>
    <col min="11272" max="11272" width="11.25" style="66" customWidth="1"/>
    <col min="11273" max="11273" width="14.75" style="66" customWidth="1"/>
    <col min="11274" max="11520" width="8.125" style="66"/>
    <col min="11521" max="11521" width="11.75" style="66" customWidth="1"/>
    <col min="11522" max="11522" width="11" style="66" customWidth="1"/>
    <col min="11523" max="11523" width="12.75" style="66" customWidth="1"/>
    <col min="11524" max="11524" width="18.25" style="66" customWidth="1"/>
    <col min="11525" max="11525" width="4.375" style="66" customWidth="1"/>
    <col min="11526" max="11526" width="8.125" style="66"/>
    <col min="11527" max="11527" width="9.75" style="66" customWidth="1"/>
    <col min="11528" max="11528" width="11.25" style="66" customWidth="1"/>
    <col min="11529" max="11529" width="14.75" style="66" customWidth="1"/>
    <col min="11530" max="11776" width="8.125" style="66"/>
    <col min="11777" max="11777" width="11.75" style="66" customWidth="1"/>
    <col min="11778" max="11778" width="11" style="66" customWidth="1"/>
    <col min="11779" max="11779" width="12.75" style="66" customWidth="1"/>
    <col min="11780" max="11780" width="18.25" style="66" customWidth="1"/>
    <col min="11781" max="11781" width="4.375" style="66" customWidth="1"/>
    <col min="11782" max="11782" width="8.125" style="66"/>
    <col min="11783" max="11783" width="9.75" style="66" customWidth="1"/>
    <col min="11784" max="11784" width="11.25" style="66" customWidth="1"/>
    <col min="11785" max="11785" width="14.75" style="66" customWidth="1"/>
    <col min="11786" max="12032" width="8.125" style="66"/>
    <col min="12033" max="12033" width="11.75" style="66" customWidth="1"/>
    <col min="12034" max="12034" width="11" style="66" customWidth="1"/>
    <col min="12035" max="12035" width="12.75" style="66" customWidth="1"/>
    <col min="12036" max="12036" width="18.25" style="66" customWidth="1"/>
    <col min="12037" max="12037" width="4.375" style="66" customWidth="1"/>
    <col min="12038" max="12038" width="8.125" style="66"/>
    <col min="12039" max="12039" width="9.75" style="66" customWidth="1"/>
    <col min="12040" max="12040" width="11.25" style="66" customWidth="1"/>
    <col min="12041" max="12041" width="14.75" style="66" customWidth="1"/>
    <col min="12042" max="12288" width="8.125" style="66"/>
    <col min="12289" max="12289" width="11.75" style="66" customWidth="1"/>
    <col min="12290" max="12290" width="11" style="66" customWidth="1"/>
    <col min="12291" max="12291" width="12.75" style="66" customWidth="1"/>
    <col min="12292" max="12292" width="18.25" style="66" customWidth="1"/>
    <col min="12293" max="12293" width="4.375" style="66" customWidth="1"/>
    <col min="12294" max="12294" width="8.125" style="66"/>
    <col min="12295" max="12295" width="9.75" style="66" customWidth="1"/>
    <col min="12296" max="12296" width="11.25" style="66" customWidth="1"/>
    <col min="12297" max="12297" width="14.75" style="66" customWidth="1"/>
    <col min="12298" max="12544" width="8.125" style="66"/>
    <col min="12545" max="12545" width="11.75" style="66" customWidth="1"/>
    <col min="12546" max="12546" width="11" style="66" customWidth="1"/>
    <col min="12547" max="12547" width="12.75" style="66" customWidth="1"/>
    <col min="12548" max="12548" width="18.25" style="66" customWidth="1"/>
    <col min="12549" max="12549" width="4.375" style="66" customWidth="1"/>
    <col min="12550" max="12550" width="8.125" style="66"/>
    <col min="12551" max="12551" width="9.75" style="66" customWidth="1"/>
    <col min="12552" max="12552" width="11.25" style="66" customWidth="1"/>
    <col min="12553" max="12553" width="14.75" style="66" customWidth="1"/>
    <col min="12554" max="12800" width="8.125" style="66"/>
    <col min="12801" max="12801" width="11.75" style="66" customWidth="1"/>
    <col min="12802" max="12802" width="11" style="66" customWidth="1"/>
    <col min="12803" max="12803" width="12.75" style="66" customWidth="1"/>
    <col min="12804" max="12804" width="18.25" style="66" customWidth="1"/>
    <col min="12805" max="12805" width="4.375" style="66" customWidth="1"/>
    <col min="12806" max="12806" width="8.125" style="66"/>
    <col min="12807" max="12807" width="9.75" style="66" customWidth="1"/>
    <col min="12808" max="12808" width="11.25" style="66" customWidth="1"/>
    <col min="12809" max="12809" width="14.75" style="66" customWidth="1"/>
    <col min="12810" max="13056" width="8.125" style="66"/>
    <col min="13057" max="13057" width="11.75" style="66" customWidth="1"/>
    <col min="13058" max="13058" width="11" style="66" customWidth="1"/>
    <col min="13059" max="13059" width="12.75" style="66" customWidth="1"/>
    <col min="13060" max="13060" width="18.25" style="66" customWidth="1"/>
    <col min="13061" max="13061" width="4.375" style="66" customWidth="1"/>
    <col min="13062" max="13062" width="8.125" style="66"/>
    <col min="13063" max="13063" width="9.75" style="66" customWidth="1"/>
    <col min="13064" max="13064" width="11.25" style="66" customWidth="1"/>
    <col min="13065" max="13065" width="14.75" style="66" customWidth="1"/>
    <col min="13066" max="13312" width="8.125" style="66"/>
    <col min="13313" max="13313" width="11.75" style="66" customWidth="1"/>
    <col min="13314" max="13314" width="11" style="66" customWidth="1"/>
    <col min="13315" max="13315" width="12.75" style="66" customWidth="1"/>
    <col min="13316" max="13316" width="18.25" style="66" customWidth="1"/>
    <col min="13317" max="13317" width="4.375" style="66" customWidth="1"/>
    <col min="13318" max="13318" width="8.125" style="66"/>
    <col min="13319" max="13319" width="9.75" style="66" customWidth="1"/>
    <col min="13320" max="13320" width="11.25" style="66" customWidth="1"/>
    <col min="13321" max="13321" width="14.75" style="66" customWidth="1"/>
    <col min="13322" max="13568" width="8.125" style="66"/>
    <col min="13569" max="13569" width="11.75" style="66" customWidth="1"/>
    <col min="13570" max="13570" width="11" style="66" customWidth="1"/>
    <col min="13571" max="13571" width="12.75" style="66" customWidth="1"/>
    <col min="13572" max="13572" width="18.25" style="66" customWidth="1"/>
    <col min="13573" max="13573" width="4.375" style="66" customWidth="1"/>
    <col min="13574" max="13574" width="8.125" style="66"/>
    <col min="13575" max="13575" width="9.75" style="66" customWidth="1"/>
    <col min="13576" max="13576" width="11.25" style="66" customWidth="1"/>
    <col min="13577" max="13577" width="14.75" style="66" customWidth="1"/>
    <col min="13578" max="13824" width="8.125" style="66"/>
    <col min="13825" max="13825" width="11.75" style="66" customWidth="1"/>
    <col min="13826" max="13826" width="11" style="66" customWidth="1"/>
    <col min="13827" max="13827" width="12.75" style="66" customWidth="1"/>
    <col min="13828" max="13828" width="18.25" style="66" customWidth="1"/>
    <col min="13829" max="13829" width="4.375" style="66" customWidth="1"/>
    <col min="13830" max="13830" width="8.125" style="66"/>
    <col min="13831" max="13831" width="9.75" style="66" customWidth="1"/>
    <col min="13832" max="13832" width="11.25" style="66" customWidth="1"/>
    <col min="13833" max="13833" width="14.75" style="66" customWidth="1"/>
    <col min="13834" max="14080" width="8.125" style="66"/>
    <col min="14081" max="14081" width="11.75" style="66" customWidth="1"/>
    <col min="14082" max="14082" width="11" style="66" customWidth="1"/>
    <col min="14083" max="14083" width="12.75" style="66" customWidth="1"/>
    <col min="14084" max="14084" width="18.25" style="66" customWidth="1"/>
    <col min="14085" max="14085" width="4.375" style="66" customWidth="1"/>
    <col min="14086" max="14086" width="8.125" style="66"/>
    <col min="14087" max="14087" width="9.75" style="66" customWidth="1"/>
    <col min="14088" max="14088" width="11.25" style="66" customWidth="1"/>
    <col min="14089" max="14089" width="14.75" style="66" customWidth="1"/>
    <col min="14090" max="14336" width="8.125" style="66"/>
    <col min="14337" max="14337" width="11.75" style="66" customWidth="1"/>
    <col min="14338" max="14338" width="11" style="66" customWidth="1"/>
    <col min="14339" max="14339" width="12.75" style="66" customWidth="1"/>
    <col min="14340" max="14340" width="18.25" style="66" customWidth="1"/>
    <col min="14341" max="14341" width="4.375" style="66" customWidth="1"/>
    <col min="14342" max="14342" width="8.125" style="66"/>
    <col min="14343" max="14343" width="9.75" style="66" customWidth="1"/>
    <col min="14344" max="14344" width="11.25" style="66" customWidth="1"/>
    <col min="14345" max="14345" width="14.75" style="66" customWidth="1"/>
    <col min="14346" max="14592" width="8.125" style="66"/>
    <col min="14593" max="14593" width="11.75" style="66" customWidth="1"/>
    <col min="14594" max="14594" width="11" style="66" customWidth="1"/>
    <col min="14595" max="14595" width="12.75" style="66" customWidth="1"/>
    <col min="14596" max="14596" width="18.25" style="66" customWidth="1"/>
    <col min="14597" max="14597" width="4.375" style="66" customWidth="1"/>
    <col min="14598" max="14598" width="8.125" style="66"/>
    <col min="14599" max="14599" width="9.75" style="66" customWidth="1"/>
    <col min="14600" max="14600" width="11.25" style="66" customWidth="1"/>
    <col min="14601" max="14601" width="14.75" style="66" customWidth="1"/>
    <col min="14602" max="14848" width="8.125" style="66"/>
    <col min="14849" max="14849" width="11.75" style="66" customWidth="1"/>
    <col min="14850" max="14850" width="11" style="66" customWidth="1"/>
    <col min="14851" max="14851" width="12.75" style="66" customWidth="1"/>
    <col min="14852" max="14852" width="18.25" style="66" customWidth="1"/>
    <col min="14853" max="14853" width="4.375" style="66" customWidth="1"/>
    <col min="14854" max="14854" width="8.125" style="66"/>
    <col min="14855" max="14855" width="9.75" style="66" customWidth="1"/>
    <col min="14856" max="14856" width="11.25" style="66" customWidth="1"/>
    <col min="14857" max="14857" width="14.75" style="66" customWidth="1"/>
    <col min="14858" max="15104" width="8.125" style="66"/>
    <col min="15105" max="15105" width="11.75" style="66" customWidth="1"/>
    <col min="15106" max="15106" width="11" style="66" customWidth="1"/>
    <col min="15107" max="15107" width="12.75" style="66" customWidth="1"/>
    <col min="15108" max="15108" width="18.25" style="66" customWidth="1"/>
    <col min="15109" max="15109" width="4.375" style="66" customWidth="1"/>
    <col min="15110" max="15110" width="8.125" style="66"/>
    <col min="15111" max="15111" width="9.75" style="66" customWidth="1"/>
    <col min="15112" max="15112" width="11.25" style="66" customWidth="1"/>
    <col min="15113" max="15113" width="14.75" style="66" customWidth="1"/>
    <col min="15114" max="15360" width="8.125" style="66"/>
    <col min="15361" max="15361" width="11.75" style="66" customWidth="1"/>
    <col min="15362" max="15362" width="11" style="66" customWidth="1"/>
    <col min="15363" max="15363" width="12.75" style="66" customWidth="1"/>
    <col min="15364" max="15364" width="18.25" style="66" customWidth="1"/>
    <col min="15365" max="15365" width="4.375" style="66" customWidth="1"/>
    <col min="15366" max="15366" width="8.125" style="66"/>
    <col min="15367" max="15367" width="9.75" style="66" customWidth="1"/>
    <col min="15368" max="15368" width="11.25" style="66" customWidth="1"/>
    <col min="15369" max="15369" width="14.75" style="66" customWidth="1"/>
    <col min="15370" max="15616" width="8.125" style="66"/>
    <col min="15617" max="15617" width="11.75" style="66" customWidth="1"/>
    <col min="15618" max="15618" width="11" style="66" customWidth="1"/>
    <col min="15619" max="15619" width="12.75" style="66" customWidth="1"/>
    <col min="15620" max="15620" width="18.25" style="66" customWidth="1"/>
    <col min="15621" max="15621" width="4.375" style="66" customWidth="1"/>
    <col min="15622" max="15622" width="8.125" style="66"/>
    <col min="15623" max="15623" width="9.75" style="66" customWidth="1"/>
    <col min="15624" max="15624" width="11.25" style="66" customWidth="1"/>
    <col min="15625" max="15625" width="14.75" style="66" customWidth="1"/>
    <col min="15626" max="15872" width="8.125" style="66"/>
    <col min="15873" max="15873" width="11.75" style="66" customWidth="1"/>
    <col min="15874" max="15874" width="11" style="66" customWidth="1"/>
    <col min="15875" max="15875" width="12.75" style="66" customWidth="1"/>
    <col min="15876" max="15876" width="18.25" style="66" customWidth="1"/>
    <col min="15877" max="15877" width="4.375" style="66" customWidth="1"/>
    <col min="15878" max="15878" width="8.125" style="66"/>
    <col min="15879" max="15879" width="9.75" style="66" customWidth="1"/>
    <col min="15880" max="15880" width="11.25" style="66" customWidth="1"/>
    <col min="15881" max="15881" width="14.75" style="66" customWidth="1"/>
    <col min="15882" max="16128" width="8.125" style="66"/>
    <col min="16129" max="16129" width="11.75" style="66" customWidth="1"/>
    <col min="16130" max="16130" width="11" style="66" customWidth="1"/>
    <col min="16131" max="16131" width="12.75" style="66" customWidth="1"/>
    <col min="16132" max="16132" width="18.25" style="66" customWidth="1"/>
    <col min="16133" max="16133" width="4.375" style="66" customWidth="1"/>
    <col min="16134" max="16134" width="8.125" style="66"/>
    <col min="16135" max="16135" width="9.75" style="66" customWidth="1"/>
    <col min="16136" max="16136" width="11.25" style="66" customWidth="1"/>
    <col min="16137" max="16137" width="14.75" style="66" customWidth="1"/>
    <col min="16138" max="16384" width="8.125" style="66"/>
  </cols>
  <sheetData>
    <row r="1" spans="1:4" s="62" customFormat="1" ht="19.5" customHeight="1" x14ac:dyDescent="0.2">
      <c r="A1" s="61" t="s">
        <v>462</v>
      </c>
      <c r="B1" s="61"/>
      <c r="C1" s="61"/>
    </row>
    <row r="2" spans="1:4" s="62" customFormat="1" ht="9.75" customHeight="1" x14ac:dyDescent="0.15"/>
    <row r="3" spans="1:4" s="65" customFormat="1" ht="15.75" customHeight="1" x14ac:dyDescent="0.15">
      <c r="A3" s="63" t="s">
        <v>388</v>
      </c>
      <c r="B3" s="63" t="s">
        <v>463</v>
      </c>
      <c r="C3" s="64"/>
    </row>
    <row r="4" spans="1:4" s="65" customFormat="1" ht="15.75" customHeight="1" x14ac:dyDescent="0.15">
      <c r="A4" s="63" t="s">
        <v>389</v>
      </c>
      <c r="B4" s="63" t="s">
        <v>464</v>
      </c>
    </row>
    <row r="5" spans="1:4" s="65" customFormat="1" ht="15.75" customHeight="1" x14ac:dyDescent="0.15">
      <c r="A5" s="63"/>
      <c r="B5" s="63" t="s">
        <v>466</v>
      </c>
    </row>
    <row r="6" spans="1:4" s="65" customFormat="1" ht="15.75" customHeight="1" x14ac:dyDescent="0.15">
      <c r="A6" s="63" t="s">
        <v>390</v>
      </c>
      <c r="B6" s="63" t="s">
        <v>391</v>
      </c>
    </row>
    <row r="7" spans="1:4" s="65" customFormat="1" ht="15.75" customHeight="1" x14ac:dyDescent="0.15">
      <c r="A7" s="63" t="s">
        <v>392</v>
      </c>
      <c r="B7" s="63" t="s">
        <v>465</v>
      </c>
    </row>
    <row r="8" spans="1:4" s="65" customFormat="1" ht="15.75" customHeight="1" x14ac:dyDescent="0.15">
      <c r="A8" s="63" t="s">
        <v>393</v>
      </c>
      <c r="B8" s="63" t="s">
        <v>394</v>
      </c>
    </row>
    <row r="9" spans="1:4" s="65" customFormat="1" x14ac:dyDescent="0.15">
      <c r="A9" s="63"/>
      <c r="B9" s="63" t="s">
        <v>395</v>
      </c>
    </row>
    <row r="10" spans="1:4" s="65" customFormat="1" x14ac:dyDescent="0.15">
      <c r="A10" s="63"/>
      <c r="B10" s="63"/>
    </row>
    <row r="11" spans="1:4" x14ac:dyDescent="0.4">
      <c r="B11" s="67" t="s">
        <v>396</v>
      </c>
    </row>
    <row r="12" spans="1:4" ht="18.600000000000001" customHeight="1" x14ac:dyDescent="0.4">
      <c r="A12" s="66" t="s">
        <v>397</v>
      </c>
      <c r="B12" s="66" t="s">
        <v>398</v>
      </c>
      <c r="C12" s="66" t="s">
        <v>51</v>
      </c>
      <c r="D12" s="66" t="s">
        <v>23</v>
      </c>
    </row>
    <row r="13" spans="1:4" x14ac:dyDescent="0.4">
      <c r="A13" s="66" t="s">
        <v>399</v>
      </c>
      <c r="B13" s="66" t="s">
        <v>400</v>
      </c>
      <c r="C13" s="66" t="s">
        <v>4</v>
      </c>
      <c r="D13" s="66" t="s">
        <v>5</v>
      </c>
    </row>
    <row r="14" spans="1:4" x14ac:dyDescent="0.4">
      <c r="B14" s="66" t="s">
        <v>401</v>
      </c>
      <c r="C14" s="66" t="s">
        <v>28</v>
      </c>
      <c r="D14" s="66" t="s">
        <v>23</v>
      </c>
    </row>
    <row r="15" spans="1:4" x14ac:dyDescent="0.4">
      <c r="B15" s="66" t="s">
        <v>401</v>
      </c>
      <c r="C15" s="66" t="s">
        <v>68</v>
      </c>
      <c r="D15" s="66" t="s">
        <v>5</v>
      </c>
    </row>
    <row r="17" spans="1:9" x14ac:dyDescent="0.4">
      <c r="A17" s="66" t="s">
        <v>397</v>
      </c>
      <c r="B17" s="66" t="s">
        <v>398</v>
      </c>
      <c r="C17" s="66" t="s">
        <v>129</v>
      </c>
      <c r="D17" s="66" t="s">
        <v>5</v>
      </c>
    </row>
    <row r="18" spans="1:9" x14ac:dyDescent="0.4">
      <c r="A18" s="66" t="s">
        <v>402</v>
      </c>
      <c r="B18" s="66" t="s">
        <v>400</v>
      </c>
      <c r="C18" s="66" t="s">
        <v>404</v>
      </c>
      <c r="D18" s="66" t="s">
        <v>21</v>
      </c>
    </row>
    <row r="19" spans="1:9" x14ac:dyDescent="0.4">
      <c r="A19" s="66" t="s">
        <v>403</v>
      </c>
      <c r="B19" s="66" t="s">
        <v>401</v>
      </c>
      <c r="C19" s="66" t="s">
        <v>128</v>
      </c>
      <c r="D19" s="66" t="s">
        <v>21</v>
      </c>
    </row>
    <row r="20" spans="1:9" x14ac:dyDescent="0.4">
      <c r="B20" s="66" t="s">
        <v>401</v>
      </c>
      <c r="C20" s="66" t="s">
        <v>405</v>
      </c>
      <c r="D20" s="66" t="s">
        <v>21</v>
      </c>
      <c r="E20" s="68"/>
    </row>
    <row r="22" spans="1:9" x14ac:dyDescent="0.4">
      <c r="A22" s="66" t="s">
        <v>397</v>
      </c>
      <c r="B22" s="66" t="s">
        <v>398</v>
      </c>
      <c r="C22" s="66" t="s">
        <v>407</v>
      </c>
      <c r="D22" s="66" t="s">
        <v>5</v>
      </c>
    </row>
    <row r="23" spans="1:9" x14ac:dyDescent="0.4">
      <c r="A23" s="66" t="s">
        <v>406</v>
      </c>
      <c r="B23" s="66" t="s">
        <v>400</v>
      </c>
      <c r="C23" s="66" t="s">
        <v>92</v>
      </c>
      <c r="D23" s="66" t="s">
        <v>21</v>
      </c>
    </row>
    <row r="24" spans="1:9" x14ac:dyDescent="0.4">
      <c r="B24" s="66" t="s">
        <v>401</v>
      </c>
      <c r="C24" s="66" t="s">
        <v>484</v>
      </c>
      <c r="D24" s="66" t="s">
        <v>5</v>
      </c>
    </row>
    <row r="25" spans="1:9" x14ac:dyDescent="0.4">
      <c r="B25" s="66" t="s">
        <v>401</v>
      </c>
      <c r="C25" s="66" t="s">
        <v>408</v>
      </c>
      <c r="D25" s="66" t="s">
        <v>5</v>
      </c>
    </row>
    <row r="27" spans="1:9" x14ac:dyDescent="0.4">
      <c r="A27" s="66" t="s">
        <v>409</v>
      </c>
      <c r="B27" s="66" t="s">
        <v>410</v>
      </c>
      <c r="C27" s="66" t="s">
        <v>479</v>
      </c>
      <c r="D27" s="66" t="s">
        <v>23</v>
      </c>
    </row>
    <row r="28" spans="1:9" x14ac:dyDescent="0.4">
      <c r="A28" s="66" t="s">
        <v>411</v>
      </c>
      <c r="B28" s="66" t="s">
        <v>400</v>
      </c>
      <c r="C28" s="66" t="s">
        <v>480</v>
      </c>
      <c r="D28" s="66" t="s">
        <v>23</v>
      </c>
    </row>
    <row r="29" spans="1:9" x14ac:dyDescent="0.4">
      <c r="B29" s="66" t="s">
        <v>401</v>
      </c>
      <c r="C29" s="66" t="s">
        <v>177</v>
      </c>
      <c r="D29" s="66" t="s">
        <v>43</v>
      </c>
    </row>
    <row r="30" spans="1:9" x14ac:dyDescent="0.4">
      <c r="B30" s="66" t="s">
        <v>401</v>
      </c>
      <c r="C30" s="66" t="s">
        <v>412</v>
      </c>
      <c r="D30" s="66" t="s">
        <v>5</v>
      </c>
    </row>
    <row r="32" spans="1:9" x14ac:dyDescent="0.4">
      <c r="A32" s="66" t="s">
        <v>409</v>
      </c>
      <c r="B32" s="66" t="s">
        <v>410</v>
      </c>
      <c r="C32" s="66" t="s">
        <v>413</v>
      </c>
      <c r="D32" s="66" t="s">
        <v>5</v>
      </c>
      <c r="E32" s="79"/>
      <c r="F32" s="89"/>
      <c r="I32" s="79"/>
    </row>
    <row r="33" spans="1:9" x14ac:dyDescent="0.4">
      <c r="A33" s="66" t="s">
        <v>414</v>
      </c>
      <c r="B33" s="66" t="s">
        <v>400</v>
      </c>
      <c r="C33" s="66" t="s">
        <v>481</v>
      </c>
      <c r="D33" s="66" t="s">
        <v>5</v>
      </c>
      <c r="E33" s="79"/>
      <c r="F33" s="90"/>
      <c r="I33" s="79"/>
    </row>
    <row r="34" spans="1:9" x14ac:dyDescent="0.4">
      <c r="B34" s="66" t="s">
        <v>401</v>
      </c>
      <c r="C34" s="66" t="s">
        <v>204</v>
      </c>
      <c r="D34" s="66" t="s">
        <v>5</v>
      </c>
    </row>
    <row r="35" spans="1:9" x14ac:dyDescent="0.4">
      <c r="B35" s="66" t="s">
        <v>401</v>
      </c>
      <c r="C35" s="66" t="s">
        <v>482</v>
      </c>
      <c r="D35" s="66" t="s">
        <v>166</v>
      </c>
    </row>
    <row r="37" spans="1:9" x14ac:dyDescent="0.4">
      <c r="A37" s="66" t="s">
        <v>415</v>
      </c>
      <c r="B37" s="66" t="s">
        <v>410</v>
      </c>
      <c r="C37" s="66" t="s">
        <v>416</v>
      </c>
      <c r="D37" s="66" t="s">
        <v>5</v>
      </c>
    </row>
    <row r="38" spans="1:9" x14ac:dyDescent="0.4">
      <c r="B38" s="66" t="s">
        <v>400</v>
      </c>
      <c r="C38" s="66" t="s">
        <v>74</v>
      </c>
      <c r="D38" s="66" t="s">
        <v>34</v>
      </c>
    </row>
    <row r="39" spans="1:9" x14ac:dyDescent="0.4">
      <c r="B39" s="66" t="s">
        <v>401</v>
      </c>
      <c r="C39" s="66" t="s">
        <v>84</v>
      </c>
      <c r="D39" s="66" t="s">
        <v>23</v>
      </c>
    </row>
    <row r="40" spans="1:9" x14ac:dyDescent="0.4">
      <c r="B40" s="66" t="s">
        <v>401</v>
      </c>
      <c r="C40" s="66" t="s">
        <v>82</v>
      </c>
      <c r="D40" s="66" t="s">
        <v>34</v>
      </c>
    </row>
    <row r="42" spans="1:9" x14ac:dyDescent="0.4">
      <c r="A42" s="66" t="s">
        <v>418</v>
      </c>
      <c r="B42" s="66" t="s">
        <v>410</v>
      </c>
      <c r="C42" s="66" t="s">
        <v>150</v>
      </c>
      <c r="D42" s="66" t="s">
        <v>5</v>
      </c>
    </row>
    <row r="43" spans="1:9" x14ac:dyDescent="0.4">
      <c r="B43" s="66" t="s">
        <v>400</v>
      </c>
      <c r="C43" s="66" t="s">
        <v>167</v>
      </c>
      <c r="D43" s="66" t="s">
        <v>43</v>
      </c>
    </row>
    <row r="44" spans="1:9" x14ac:dyDescent="0.4">
      <c r="B44" s="66" t="s">
        <v>401</v>
      </c>
      <c r="C44" s="66" t="s">
        <v>419</v>
      </c>
      <c r="D44" s="66" t="s">
        <v>5</v>
      </c>
    </row>
    <row r="45" spans="1:9" x14ac:dyDescent="0.4">
      <c r="B45" s="66" t="s">
        <v>401</v>
      </c>
      <c r="C45" s="66" t="s">
        <v>157</v>
      </c>
      <c r="D45" s="66" t="s">
        <v>43</v>
      </c>
    </row>
    <row r="46" spans="1:9" x14ac:dyDescent="0.4">
      <c r="A46" s="69"/>
      <c r="B46" s="69"/>
      <c r="C46" s="69"/>
      <c r="D46" s="69"/>
      <c r="E46" s="69"/>
      <c r="F46" s="69"/>
      <c r="G46" s="69"/>
      <c r="H46" s="69"/>
    </row>
    <row r="48" spans="1:9" ht="14.45" customHeight="1" x14ac:dyDescent="0.4">
      <c r="A48" s="67" t="s">
        <v>420</v>
      </c>
    </row>
    <row r="49" spans="1:9" ht="14.45" customHeight="1" x14ac:dyDescent="0.15">
      <c r="A49" s="66" t="s">
        <v>421</v>
      </c>
      <c r="B49" s="70">
        <v>1</v>
      </c>
      <c r="C49" s="66" t="s">
        <v>416</v>
      </c>
      <c r="D49" s="66" t="s">
        <v>5</v>
      </c>
      <c r="F49" s="66" t="s">
        <v>422</v>
      </c>
      <c r="G49" s="70">
        <v>1</v>
      </c>
      <c r="H49" s="66" t="s">
        <v>150</v>
      </c>
      <c r="I49" s="71" t="s">
        <v>5</v>
      </c>
    </row>
    <row r="50" spans="1:9" ht="14.45" customHeight="1" x14ac:dyDescent="0.15">
      <c r="B50" s="70">
        <v>2</v>
      </c>
      <c r="C50" s="66" t="s">
        <v>74</v>
      </c>
      <c r="D50" s="66" t="s">
        <v>34</v>
      </c>
      <c r="G50" s="70">
        <v>2</v>
      </c>
      <c r="H50" s="66" t="s">
        <v>167</v>
      </c>
      <c r="I50" s="71" t="s">
        <v>43</v>
      </c>
    </row>
    <row r="51" spans="1:9" ht="14.45" customHeight="1" x14ac:dyDescent="0.15">
      <c r="B51" s="70">
        <v>3</v>
      </c>
      <c r="C51" s="66" t="s">
        <v>84</v>
      </c>
      <c r="D51" s="66" t="s">
        <v>23</v>
      </c>
      <c r="G51" s="70">
        <v>3</v>
      </c>
      <c r="H51" s="66" t="s">
        <v>419</v>
      </c>
      <c r="I51" s="71" t="s">
        <v>5</v>
      </c>
    </row>
    <row r="52" spans="1:9" ht="14.45" customHeight="1" x14ac:dyDescent="0.15">
      <c r="B52" s="70">
        <v>4</v>
      </c>
      <c r="C52" s="66" t="s">
        <v>82</v>
      </c>
      <c r="D52" s="66" t="s">
        <v>34</v>
      </c>
      <c r="G52" s="70">
        <v>4</v>
      </c>
      <c r="H52" s="66" t="s">
        <v>157</v>
      </c>
      <c r="I52" s="71" t="s">
        <v>43</v>
      </c>
    </row>
    <row r="53" spans="1:9" ht="14.45" customHeight="1" x14ac:dyDescent="0.4">
      <c r="B53" s="72" t="s">
        <v>423</v>
      </c>
      <c r="C53" s="73"/>
      <c r="D53" s="73"/>
      <c r="E53" s="73"/>
      <c r="F53" s="73"/>
      <c r="G53" s="72" t="s">
        <v>423</v>
      </c>
    </row>
    <row r="54" spans="1:9" ht="14.45" customHeight="1" x14ac:dyDescent="0.4"/>
    <row r="55" spans="1:9" ht="14.45" customHeight="1" x14ac:dyDescent="0.4"/>
    <row r="56" spans="1:9" ht="14.45" customHeight="1" x14ac:dyDescent="0.15">
      <c r="A56" s="66" t="s">
        <v>424</v>
      </c>
      <c r="B56" s="74" t="s">
        <v>425</v>
      </c>
      <c r="C56" s="66" t="s">
        <v>51</v>
      </c>
      <c r="D56" s="66" t="s">
        <v>23</v>
      </c>
      <c r="F56" s="66" t="s">
        <v>409</v>
      </c>
      <c r="G56" s="74" t="s">
        <v>426</v>
      </c>
      <c r="H56" s="66" t="s">
        <v>479</v>
      </c>
      <c r="I56" s="66" t="s">
        <v>23</v>
      </c>
    </row>
    <row r="57" spans="1:9" ht="14.45" customHeight="1" x14ac:dyDescent="0.15">
      <c r="B57" s="74" t="s">
        <v>427</v>
      </c>
      <c r="C57" s="66" t="s">
        <v>4</v>
      </c>
      <c r="D57" s="66" t="s">
        <v>5</v>
      </c>
      <c r="G57" s="74" t="s">
        <v>428</v>
      </c>
      <c r="H57" s="66" t="s">
        <v>480</v>
      </c>
      <c r="I57" s="66" t="s">
        <v>23</v>
      </c>
    </row>
    <row r="58" spans="1:9" ht="14.45" customHeight="1" x14ac:dyDescent="0.15">
      <c r="B58" s="74" t="s">
        <v>429</v>
      </c>
      <c r="C58" s="66" t="s">
        <v>28</v>
      </c>
      <c r="D58" s="66" t="s">
        <v>23</v>
      </c>
      <c r="G58" s="74" t="s">
        <v>430</v>
      </c>
      <c r="H58" s="66" t="s">
        <v>177</v>
      </c>
      <c r="I58" s="66" t="s">
        <v>43</v>
      </c>
    </row>
    <row r="59" spans="1:9" ht="14.45" customHeight="1" x14ac:dyDescent="0.15">
      <c r="B59" s="74" t="s">
        <v>431</v>
      </c>
      <c r="C59" s="66" t="s">
        <v>68</v>
      </c>
      <c r="D59" s="66" t="s">
        <v>5</v>
      </c>
      <c r="G59" s="74" t="s">
        <v>432</v>
      </c>
      <c r="H59" s="66" t="s">
        <v>412</v>
      </c>
      <c r="I59" s="66" t="s">
        <v>5</v>
      </c>
    </row>
    <row r="60" spans="1:9" ht="14.45" customHeight="1" x14ac:dyDescent="0.15">
      <c r="B60" s="74" t="s">
        <v>433</v>
      </c>
      <c r="C60" s="66" t="s">
        <v>22</v>
      </c>
      <c r="D60" s="66" t="s">
        <v>23</v>
      </c>
      <c r="G60" s="75" t="s">
        <v>434</v>
      </c>
      <c r="H60" s="66" t="s">
        <v>549</v>
      </c>
      <c r="I60" s="66" t="s">
        <v>537</v>
      </c>
    </row>
    <row r="61" spans="1:9" ht="14.45" customHeight="1" x14ac:dyDescent="0.15">
      <c r="B61" s="74" t="s">
        <v>435</v>
      </c>
      <c r="C61" s="66" t="s">
        <v>536</v>
      </c>
      <c r="D61" s="66" t="s">
        <v>537</v>
      </c>
      <c r="G61" s="75" t="s">
        <v>436</v>
      </c>
      <c r="H61" s="66" t="s">
        <v>547</v>
      </c>
      <c r="I61" s="66" t="s">
        <v>21</v>
      </c>
    </row>
    <row r="62" spans="1:9" ht="14.45" customHeight="1" x14ac:dyDescent="0.15">
      <c r="B62" s="74" t="s">
        <v>535</v>
      </c>
      <c r="C62" s="66" t="s">
        <v>59</v>
      </c>
      <c r="D62" s="66" t="s">
        <v>5</v>
      </c>
      <c r="G62" s="75" t="s">
        <v>541</v>
      </c>
      <c r="H62" s="66" t="s">
        <v>548</v>
      </c>
      <c r="I62" s="66" t="s">
        <v>64</v>
      </c>
    </row>
    <row r="63" spans="1:9" ht="14.45" customHeight="1" x14ac:dyDescent="0.15">
      <c r="B63" s="74"/>
      <c r="G63" s="75" t="s">
        <v>542</v>
      </c>
      <c r="H63" s="66" t="s">
        <v>545</v>
      </c>
      <c r="I63" s="66" t="s">
        <v>546</v>
      </c>
    </row>
    <row r="64" spans="1:9" ht="14.45" customHeight="1" x14ac:dyDescent="0.15">
      <c r="B64" s="75" t="s">
        <v>437</v>
      </c>
      <c r="C64" s="66" t="s">
        <v>129</v>
      </c>
      <c r="D64" s="66" t="s">
        <v>5</v>
      </c>
    </row>
    <row r="65" spans="1:9" ht="14.45" customHeight="1" x14ac:dyDescent="0.15">
      <c r="B65" s="76" t="s">
        <v>438</v>
      </c>
      <c r="C65" s="66" t="s">
        <v>404</v>
      </c>
      <c r="D65" s="66" t="s">
        <v>21</v>
      </c>
      <c r="G65" s="75" t="s">
        <v>439</v>
      </c>
      <c r="H65" s="66" t="s">
        <v>413</v>
      </c>
      <c r="I65" s="66" t="s">
        <v>5</v>
      </c>
    </row>
    <row r="66" spans="1:9" ht="14.45" customHeight="1" x14ac:dyDescent="0.15">
      <c r="B66" s="76" t="s">
        <v>538</v>
      </c>
      <c r="C66" s="66" t="s">
        <v>128</v>
      </c>
      <c r="D66" s="66" t="s">
        <v>21</v>
      </c>
      <c r="G66" s="75" t="s">
        <v>440</v>
      </c>
      <c r="H66" s="66" t="s">
        <v>481</v>
      </c>
      <c r="I66" s="66" t="s">
        <v>5</v>
      </c>
    </row>
    <row r="67" spans="1:9" ht="14.45" customHeight="1" x14ac:dyDescent="0.15">
      <c r="B67" s="75" t="s">
        <v>539</v>
      </c>
      <c r="C67" s="66" t="s">
        <v>405</v>
      </c>
      <c r="D67" s="66" t="s">
        <v>21</v>
      </c>
      <c r="G67" s="75" t="s">
        <v>441</v>
      </c>
      <c r="H67" s="66" t="s">
        <v>204</v>
      </c>
      <c r="I67" s="66" t="s">
        <v>5</v>
      </c>
    </row>
    <row r="68" spans="1:9" ht="14.45" customHeight="1" x14ac:dyDescent="0.15">
      <c r="B68" s="74" t="s">
        <v>442</v>
      </c>
      <c r="C68" s="66" t="s">
        <v>116</v>
      </c>
      <c r="D68" s="66" t="s">
        <v>21</v>
      </c>
      <c r="G68" s="75" t="s">
        <v>443</v>
      </c>
      <c r="H68" s="66" t="s">
        <v>482</v>
      </c>
      <c r="I68" s="66" t="s">
        <v>166</v>
      </c>
    </row>
    <row r="69" spans="1:9" ht="14.45" customHeight="1" x14ac:dyDescent="0.15">
      <c r="B69" s="74" t="s">
        <v>540</v>
      </c>
      <c r="C69" s="66" t="s">
        <v>543</v>
      </c>
      <c r="D69" s="66" t="s">
        <v>544</v>
      </c>
    </row>
    <row r="70" spans="1:9" ht="14.45" customHeight="1" x14ac:dyDescent="0.15">
      <c r="B70" s="77" t="s">
        <v>444</v>
      </c>
      <c r="G70" s="75"/>
    </row>
    <row r="71" spans="1:9" ht="14.45" customHeight="1" x14ac:dyDescent="0.4">
      <c r="B71" s="77" t="s">
        <v>445</v>
      </c>
      <c r="C71" s="66" t="s">
        <v>407</v>
      </c>
      <c r="D71" s="66" t="s">
        <v>5</v>
      </c>
      <c r="G71" s="78"/>
    </row>
    <row r="72" spans="1:9" ht="14.45" customHeight="1" x14ac:dyDescent="0.4">
      <c r="B72" s="77" t="s">
        <v>446</v>
      </c>
      <c r="C72" s="66" t="s">
        <v>92</v>
      </c>
      <c r="D72" s="66" t="s">
        <v>21</v>
      </c>
    </row>
    <row r="73" spans="1:9" ht="14.45" customHeight="1" x14ac:dyDescent="0.4">
      <c r="B73" s="77" t="s">
        <v>447</v>
      </c>
      <c r="C73" s="66" t="s">
        <v>408</v>
      </c>
      <c r="D73" s="66" t="s">
        <v>5</v>
      </c>
    </row>
    <row r="74" spans="1:9" ht="14.45" customHeight="1" x14ac:dyDescent="0.4">
      <c r="B74" s="77"/>
    </row>
    <row r="75" spans="1:9" x14ac:dyDescent="0.4">
      <c r="B75" s="79"/>
      <c r="I75" s="68"/>
    </row>
    <row r="76" spans="1:9" ht="18.75" x14ac:dyDescent="0.4">
      <c r="A76" s="66" t="s">
        <v>448</v>
      </c>
      <c r="B76" s="66" t="s">
        <v>449</v>
      </c>
    </row>
    <row r="77" spans="1:9" x14ac:dyDescent="0.4">
      <c r="B77" s="78" t="s">
        <v>450</v>
      </c>
    </row>
    <row r="78" spans="1:9" x14ac:dyDescent="0.4">
      <c r="D78" s="66" t="s">
        <v>451</v>
      </c>
      <c r="F78" s="66" t="s">
        <v>452</v>
      </c>
      <c r="G78" s="66" t="s">
        <v>453</v>
      </c>
      <c r="I78" s="80" t="s">
        <v>454</v>
      </c>
    </row>
    <row r="79" spans="1:9" x14ac:dyDescent="0.4">
      <c r="B79" s="78" t="s">
        <v>455</v>
      </c>
      <c r="C79" s="78"/>
      <c r="D79" s="66">
        <v>44</v>
      </c>
      <c r="F79" s="66">
        <f>D79/$D$82</f>
        <v>0.4631578947368421</v>
      </c>
      <c r="G79" s="66">
        <f>16*F79</f>
        <v>7.4105263157894736</v>
      </c>
      <c r="H79" s="66">
        <v>7</v>
      </c>
      <c r="I79" s="66">
        <v>7</v>
      </c>
    </row>
    <row r="80" spans="1:9" x14ac:dyDescent="0.4">
      <c r="B80" s="81" t="s">
        <v>456</v>
      </c>
      <c r="C80" s="78"/>
      <c r="D80" s="66">
        <v>36</v>
      </c>
      <c r="F80" s="66">
        <f>D80/$D$82</f>
        <v>0.37894736842105264</v>
      </c>
      <c r="G80" s="66">
        <f>16*F80</f>
        <v>6.0631578947368423</v>
      </c>
      <c r="H80" s="66">
        <v>6</v>
      </c>
      <c r="I80" s="66">
        <v>6</v>
      </c>
    </row>
    <row r="81" spans="1:9" x14ac:dyDescent="0.4">
      <c r="B81" s="78" t="s">
        <v>457</v>
      </c>
      <c r="C81" s="78"/>
      <c r="D81" s="69">
        <v>15</v>
      </c>
      <c r="E81" s="69"/>
      <c r="F81" s="69">
        <f>D81/$D$82</f>
        <v>0.15789473684210525</v>
      </c>
      <c r="G81" s="69">
        <f>16*F81</f>
        <v>2.5263157894736841</v>
      </c>
      <c r="H81" s="69">
        <v>3</v>
      </c>
      <c r="I81" s="69">
        <v>3</v>
      </c>
    </row>
    <row r="82" spans="1:9" x14ac:dyDescent="0.4">
      <c r="B82" s="78"/>
      <c r="C82" s="78"/>
      <c r="D82" s="66">
        <f>SUM(D79:D81)</f>
        <v>95</v>
      </c>
      <c r="F82" s="66">
        <f>SUM(F79:F81)</f>
        <v>1</v>
      </c>
      <c r="G82" s="66">
        <f>SUM(G79:G81)</f>
        <v>16</v>
      </c>
      <c r="H82" s="66">
        <f>SUM(H79:H81)</f>
        <v>16</v>
      </c>
      <c r="I82" s="66">
        <f>SUM(I79:I81)</f>
        <v>16</v>
      </c>
    </row>
    <row r="83" spans="1:9" x14ac:dyDescent="0.4">
      <c r="B83" s="78"/>
      <c r="C83" s="78"/>
    </row>
    <row r="84" spans="1:9" x14ac:dyDescent="0.4">
      <c r="C84" s="78"/>
      <c r="D84" s="66" t="s">
        <v>451</v>
      </c>
      <c r="F84" s="66" t="s">
        <v>452</v>
      </c>
      <c r="G84" s="66" t="s">
        <v>453</v>
      </c>
      <c r="I84" s="80" t="s">
        <v>454</v>
      </c>
    </row>
    <row r="85" spans="1:9" x14ac:dyDescent="0.4">
      <c r="B85" s="78" t="s">
        <v>458</v>
      </c>
      <c r="C85" s="78"/>
      <c r="D85" s="66">
        <v>26</v>
      </c>
      <c r="F85" s="66">
        <f>D85/$D$87</f>
        <v>0.61904761904761907</v>
      </c>
      <c r="G85" s="66">
        <f>12*F85</f>
        <v>7.4285714285714288</v>
      </c>
      <c r="H85" s="66">
        <v>7</v>
      </c>
      <c r="I85" s="66">
        <v>8</v>
      </c>
    </row>
    <row r="86" spans="1:9" x14ac:dyDescent="0.4">
      <c r="B86" s="78" t="s">
        <v>459</v>
      </c>
      <c r="C86" s="78"/>
      <c r="D86" s="69">
        <v>16</v>
      </c>
      <c r="E86" s="69"/>
      <c r="F86" s="69">
        <f>D86/$D$87</f>
        <v>0.38095238095238093</v>
      </c>
      <c r="G86" s="69">
        <f>12*F86</f>
        <v>4.5714285714285712</v>
      </c>
      <c r="H86" s="69">
        <v>5</v>
      </c>
      <c r="I86" s="69">
        <v>4</v>
      </c>
    </row>
    <row r="87" spans="1:9" x14ac:dyDescent="0.4">
      <c r="C87" s="78"/>
      <c r="D87" s="66">
        <f>SUM(D85:D86)</f>
        <v>42</v>
      </c>
      <c r="F87" s="66">
        <f>SUM(F85:F86)</f>
        <v>1</v>
      </c>
      <c r="G87" s="66">
        <f>SUM(G85:G86)</f>
        <v>12</v>
      </c>
      <c r="H87" s="66">
        <f>SUM(H85:H86)</f>
        <v>12</v>
      </c>
      <c r="I87" s="66">
        <f>SUM(I85:I86)</f>
        <v>12</v>
      </c>
    </row>
    <row r="92" spans="1:9" x14ac:dyDescent="0.4">
      <c r="A92" s="82" t="s">
        <v>460</v>
      </c>
      <c r="B92" s="83"/>
      <c r="C92" s="83"/>
    </row>
    <row r="93" spans="1:9" x14ac:dyDescent="0.4">
      <c r="B93" s="79" t="s">
        <v>461</v>
      </c>
    </row>
  </sheetData>
  <phoneticPr fontId="1"/>
  <pageMargins left="0.75" right="0.75" top="0.65" bottom="0.48" header="0.51200000000000001" footer="0.3"/>
  <pageSetup paperSize="9" scale="77" fitToHeight="0" orientation="portrait" horizontalDpi="4294967293" r:id="rId1"/>
  <headerFooter alignWithMargins="0"/>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90"/>
  <sheetViews>
    <sheetView workbookViewId="0">
      <selection activeCell="L19" sqref="L19"/>
    </sheetView>
  </sheetViews>
  <sheetFormatPr defaultRowHeight="18.75" x14ac:dyDescent="0.4"/>
  <cols>
    <col min="1" max="1" width="0.875" customWidth="1"/>
    <col min="2" max="2" width="9.125" customWidth="1"/>
    <col min="3" max="3" width="2.375" bestFit="1" customWidth="1"/>
    <col min="4" max="5" width="9.125" customWidth="1"/>
    <col min="6" max="6" width="14.625" customWidth="1"/>
    <col min="7" max="7" width="15" customWidth="1"/>
    <col min="8" max="9" width="12" customWidth="1"/>
    <col min="10" max="10" width="5.25" style="213" customWidth="1"/>
  </cols>
  <sheetData>
    <row r="1" spans="3:23" s="3" customFormat="1" ht="14.1" customHeight="1" x14ac:dyDescent="0.15">
      <c r="E1" s="4"/>
      <c r="G1" s="5"/>
      <c r="H1" s="5"/>
      <c r="I1" s="5" t="s">
        <v>0</v>
      </c>
      <c r="J1" s="208"/>
      <c r="K1" s="5"/>
      <c r="L1" s="5"/>
      <c r="M1" s="5"/>
      <c r="N1" s="5"/>
      <c r="O1" s="5"/>
      <c r="P1" s="5"/>
      <c r="Q1" s="5"/>
      <c r="R1" s="5"/>
      <c r="S1" s="5"/>
      <c r="T1" s="5"/>
      <c r="U1" s="5"/>
      <c r="V1" s="5"/>
      <c r="W1" s="5"/>
    </row>
    <row r="2" spans="3:23" s="3" customFormat="1" ht="14.1" customHeight="1" x14ac:dyDescent="0.15">
      <c r="E2" s="4"/>
      <c r="G2" s="5"/>
      <c r="H2" s="5"/>
      <c r="I2" s="5" t="s">
        <v>1</v>
      </c>
      <c r="J2" s="208"/>
      <c r="K2" s="5"/>
      <c r="L2" s="5"/>
      <c r="M2" s="5"/>
      <c r="N2" s="5"/>
      <c r="O2" s="5"/>
      <c r="P2" s="5"/>
      <c r="Q2" s="5"/>
      <c r="R2" s="5"/>
      <c r="S2" s="5"/>
      <c r="T2" s="5"/>
      <c r="U2" s="5"/>
      <c r="V2" s="5"/>
      <c r="W2" s="5"/>
    </row>
    <row r="3" spans="3:23" s="3" customFormat="1" ht="14.1" customHeight="1" x14ac:dyDescent="0.15">
      <c r="E3" s="4"/>
      <c r="G3" s="5"/>
      <c r="H3" s="5"/>
      <c r="I3" s="5" t="s">
        <v>2</v>
      </c>
      <c r="J3" s="208"/>
      <c r="K3" s="5"/>
      <c r="L3" s="5"/>
      <c r="M3" s="5"/>
      <c r="N3" s="5"/>
      <c r="O3" s="5"/>
      <c r="P3" s="5"/>
      <c r="Q3" s="5"/>
      <c r="R3" s="5"/>
      <c r="S3" s="5"/>
      <c r="T3" s="5"/>
      <c r="U3" s="5"/>
      <c r="V3" s="5"/>
      <c r="W3" s="5"/>
    </row>
    <row r="4" spans="3:23" s="3" customFormat="1" ht="14.1" customHeight="1" x14ac:dyDescent="0.15">
      <c r="E4" s="4"/>
      <c r="G4" s="5"/>
      <c r="H4" s="5"/>
      <c r="I4" s="5"/>
      <c r="J4" s="209"/>
      <c r="K4" s="5"/>
      <c r="L4" s="5"/>
      <c r="M4" s="5"/>
      <c r="N4" s="5"/>
      <c r="O4" s="5"/>
      <c r="P4" s="5"/>
      <c r="Q4" s="5"/>
      <c r="R4" s="5"/>
      <c r="S4" s="5"/>
      <c r="T4" s="5"/>
      <c r="U4" s="5"/>
      <c r="V4" s="5"/>
      <c r="W4" s="5"/>
    </row>
    <row r="5" spans="3:23" s="6" customFormat="1" ht="14.25" x14ac:dyDescent="0.4">
      <c r="C5" s="39"/>
      <c r="D5" s="40" t="s">
        <v>70</v>
      </c>
      <c r="E5" s="41"/>
      <c r="F5" s="50" t="s">
        <v>217</v>
      </c>
      <c r="G5" s="42" t="s">
        <v>345</v>
      </c>
      <c r="H5" s="52" t="s">
        <v>218</v>
      </c>
      <c r="I5" s="43" t="s">
        <v>224</v>
      </c>
      <c r="J5" s="210"/>
      <c r="K5" s="8"/>
      <c r="L5" s="8"/>
      <c r="M5" s="8"/>
      <c r="N5" s="8"/>
      <c r="O5" s="8"/>
      <c r="P5" s="8"/>
      <c r="Q5" s="8"/>
      <c r="R5" s="8"/>
      <c r="S5" s="8"/>
      <c r="T5" s="8"/>
      <c r="U5" s="8"/>
      <c r="V5" s="8"/>
      <c r="W5" s="8"/>
    </row>
    <row r="6" spans="3:23" s="6" customFormat="1" ht="14.25" x14ac:dyDescent="0.4">
      <c r="C6" s="44"/>
      <c r="D6" s="45"/>
      <c r="E6" s="46"/>
      <c r="F6" s="51" t="s">
        <v>222</v>
      </c>
      <c r="G6" s="47" t="s">
        <v>220</v>
      </c>
      <c r="H6" s="53" t="s">
        <v>219</v>
      </c>
      <c r="I6" s="48" t="s">
        <v>225</v>
      </c>
      <c r="J6" s="210"/>
      <c r="K6" s="8"/>
      <c r="L6" s="8"/>
      <c r="M6" s="8"/>
      <c r="N6" s="8"/>
      <c r="O6" s="8"/>
      <c r="P6" s="8"/>
      <c r="Q6" s="8"/>
      <c r="R6" s="8"/>
      <c r="S6" s="8"/>
      <c r="T6" s="8"/>
      <c r="U6" s="8"/>
      <c r="V6" s="8"/>
      <c r="W6" s="8"/>
    </row>
    <row r="7" spans="3:23" s="9" customFormat="1" ht="11.25" x14ac:dyDescent="0.15">
      <c r="C7" s="176">
        <v>1</v>
      </c>
      <c r="D7" s="178" t="s">
        <v>71</v>
      </c>
      <c r="E7" s="180" t="s">
        <v>21</v>
      </c>
      <c r="F7" s="21" t="s">
        <v>485</v>
      </c>
      <c r="G7" s="49" t="s">
        <v>473</v>
      </c>
      <c r="H7" s="21"/>
      <c r="I7" s="19"/>
      <c r="J7" s="211"/>
      <c r="K7" s="12"/>
      <c r="L7" s="12"/>
      <c r="M7" s="12"/>
      <c r="N7" s="12"/>
      <c r="O7" s="12"/>
      <c r="P7" s="12"/>
    </row>
    <row r="8" spans="3:23" s="9" customFormat="1" ht="11.25" x14ac:dyDescent="0.15">
      <c r="C8" s="177"/>
      <c r="D8" s="179"/>
      <c r="E8" s="181"/>
      <c r="F8" s="17" t="s">
        <v>488</v>
      </c>
      <c r="G8" s="11" t="s">
        <v>497</v>
      </c>
      <c r="H8" s="17"/>
      <c r="I8" s="16"/>
      <c r="J8" s="211"/>
      <c r="K8" s="12"/>
      <c r="L8" s="12"/>
      <c r="M8" s="12"/>
      <c r="N8" s="12"/>
      <c r="O8" s="12"/>
      <c r="P8" s="12"/>
    </row>
    <row r="9" spans="3:23" s="9" customFormat="1" ht="11.25" x14ac:dyDescent="0.15">
      <c r="C9" s="182">
        <v>2</v>
      </c>
      <c r="D9" s="184" t="s">
        <v>72</v>
      </c>
      <c r="E9" s="180" t="s">
        <v>30</v>
      </c>
      <c r="F9" s="21" t="s">
        <v>467</v>
      </c>
      <c r="G9" s="49"/>
      <c r="H9" s="21"/>
      <c r="I9" s="19"/>
      <c r="J9" s="211"/>
      <c r="K9" s="12"/>
      <c r="L9" s="12"/>
      <c r="M9" s="12"/>
      <c r="N9" s="12"/>
      <c r="O9" s="12"/>
      <c r="P9" s="12"/>
    </row>
    <row r="10" spans="3:23" s="9" customFormat="1" ht="11.25" x14ac:dyDescent="0.15">
      <c r="C10" s="183"/>
      <c r="D10" s="185"/>
      <c r="E10" s="186"/>
      <c r="F10" s="18" t="s">
        <v>489</v>
      </c>
      <c r="G10" s="12"/>
      <c r="H10" s="18"/>
      <c r="I10" s="20"/>
      <c r="J10" s="211"/>
      <c r="K10" s="12"/>
      <c r="L10" s="12"/>
      <c r="M10" s="12"/>
      <c r="N10" s="12"/>
      <c r="O10" s="12"/>
      <c r="P10" s="12"/>
    </row>
    <row r="11" spans="3:23" s="9" customFormat="1" ht="11.25" x14ac:dyDescent="0.15">
      <c r="C11" s="176">
        <v>3</v>
      </c>
      <c r="D11" s="178" t="s">
        <v>73</v>
      </c>
      <c r="E11" s="180" t="s">
        <v>64</v>
      </c>
      <c r="F11" s="21" t="s">
        <v>486</v>
      </c>
      <c r="G11" s="49"/>
      <c r="H11" s="21"/>
      <c r="I11" s="19"/>
      <c r="J11" s="211"/>
      <c r="K11" s="12"/>
      <c r="L11" s="12"/>
      <c r="M11" s="12"/>
      <c r="N11" s="12"/>
      <c r="O11" s="12"/>
      <c r="P11" s="12"/>
    </row>
    <row r="12" spans="3:23" s="9" customFormat="1" ht="11.25" x14ac:dyDescent="0.15">
      <c r="C12" s="177"/>
      <c r="D12" s="179"/>
      <c r="E12" s="181"/>
      <c r="F12" s="17" t="s">
        <v>490</v>
      </c>
      <c r="G12" s="11"/>
      <c r="H12" s="17"/>
      <c r="I12" s="16"/>
      <c r="J12" s="211"/>
      <c r="K12" s="12"/>
      <c r="L12" s="12"/>
      <c r="M12" s="12"/>
      <c r="N12" s="12"/>
      <c r="O12" s="12"/>
      <c r="P12" s="12"/>
    </row>
    <row r="13" spans="3:23" s="9" customFormat="1" ht="11.25" x14ac:dyDescent="0.15">
      <c r="C13" s="176">
        <v>4</v>
      </c>
      <c r="D13" s="178" t="s">
        <v>74</v>
      </c>
      <c r="E13" s="180" t="s">
        <v>34</v>
      </c>
      <c r="F13" s="21" t="s">
        <v>469</v>
      </c>
      <c r="G13" s="49" t="s">
        <v>498</v>
      </c>
      <c r="H13" s="21" t="s">
        <v>475</v>
      </c>
      <c r="I13" s="19"/>
      <c r="J13" s="212" t="s">
        <v>505</v>
      </c>
      <c r="K13" s="12"/>
      <c r="L13" s="12"/>
      <c r="M13" s="12"/>
      <c r="N13" s="12"/>
      <c r="O13" s="12"/>
      <c r="P13" s="12"/>
    </row>
    <row r="14" spans="3:23" s="9" customFormat="1" ht="11.25" x14ac:dyDescent="0.15">
      <c r="C14" s="177"/>
      <c r="D14" s="179"/>
      <c r="E14" s="181"/>
      <c r="F14" s="17" t="s">
        <v>491</v>
      </c>
      <c r="G14" s="11" t="s">
        <v>500</v>
      </c>
      <c r="H14" s="17" t="s">
        <v>506</v>
      </c>
      <c r="I14" s="16"/>
      <c r="J14" s="212"/>
      <c r="K14" s="12"/>
      <c r="L14" s="12"/>
      <c r="M14" s="12"/>
      <c r="N14" s="12"/>
      <c r="O14" s="12"/>
      <c r="P14" s="12"/>
    </row>
    <row r="15" spans="3:23" s="9" customFormat="1" ht="11.25" x14ac:dyDescent="0.15">
      <c r="C15" s="176">
        <v>5</v>
      </c>
      <c r="D15" s="178" t="s">
        <v>75</v>
      </c>
      <c r="E15" s="180" t="s">
        <v>43</v>
      </c>
      <c r="F15" s="21" t="s">
        <v>467</v>
      </c>
      <c r="G15" s="49"/>
      <c r="H15" s="21"/>
      <c r="I15" s="19"/>
      <c r="J15" s="211"/>
      <c r="K15" s="12"/>
      <c r="L15" s="12"/>
      <c r="M15" s="12"/>
      <c r="N15" s="12"/>
      <c r="O15" s="12"/>
      <c r="P15" s="12"/>
    </row>
    <row r="16" spans="3:23" s="9" customFormat="1" ht="11.25" x14ac:dyDescent="0.15">
      <c r="C16" s="177"/>
      <c r="D16" s="179"/>
      <c r="E16" s="181"/>
      <c r="F16" s="17" t="s">
        <v>492</v>
      </c>
      <c r="G16" s="11"/>
      <c r="H16" s="17"/>
      <c r="I16" s="16"/>
      <c r="J16" s="211"/>
      <c r="K16" s="12"/>
      <c r="L16" s="12"/>
      <c r="M16" s="12"/>
      <c r="N16" s="12"/>
      <c r="O16" s="12"/>
      <c r="P16" s="12"/>
    </row>
    <row r="17" spans="3:23" s="9" customFormat="1" ht="11.25" x14ac:dyDescent="0.15">
      <c r="C17" s="176">
        <v>6</v>
      </c>
      <c r="D17" s="178" t="s">
        <v>45</v>
      </c>
      <c r="E17" s="180" t="s">
        <v>7</v>
      </c>
      <c r="F17" s="21" t="s">
        <v>467</v>
      </c>
      <c r="G17" s="49"/>
      <c r="H17" s="21"/>
      <c r="I17" s="19"/>
      <c r="J17" s="211"/>
      <c r="K17" s="12"/>
      <c r="L17" s="12"/>
      <c r="M17" s="12"/>
      <c r="N17" s="12"/>
      <c r="O17" s="12"/>
      <c r="P17" s="12"/>
    </row>
    <row r="18" spans="3:23" s="9" customFormat="1" ht="11.25" x14ac:dyDescent="0.15">
      <c r="C18" s="177"/>
      <c r="D18" s="179"/>
      <c r="E18" s="181"/>
      <c r="F18" s="17" t="s">
        <v>493</v>
      </c>
      <c r="G18" s="11"/>
      <c r="H18" s="17"/>
      <c r="I18" s="16"/>
      <c r="J18" s="211"/>
      <c r="K18" s="12"/>
      <c r="L18" s="12"/>
      <c r="M18" s="12"/>
      <c r="N18" s="12"/>
      <c r="O18" s="12"/>
      <c r="P18" s="12"/>
    </row>
    <row r="19" spans="3:23" s="9" customFormat="1" ht="11.25" x14ac:dyDescent="0.15">
      <c r="C19" s="176">
        <v>7</v>
      </c>
      <c r="D19" s="178" t="s">
        <v>76</v>
      </c>
      <c r="E19" s="180" t="s">
        <v>5</v>
      </c>
      <c r="F19" s="21" t="s">
        <v>467</v>
      </c>
      <c r="G19" s="12" t="s">
        <v>472</v>
      </c>
      <c r="H19" s="21"/>
      <c r="I19" s="19" t="s">
        <v>476</v>
      </c>
      <c r="J19" s="211"/>
      <c r="K19" s="12"/>
      <c r="L19" s="12"/>
      <c r="M19" s="12"/>
      <c r="N19" s="12"/>
      <c r="O19" s="12"/>
      <c r="P19" s="12"/>
    </row>
    <row r="20" spans="3:23" s="9" customFormat="1" ht="11.25" x14ac:dyDescent="0.15">
      <c r="C20" s="177"/>
      <c r="D20" s="179"/>
      <c r="E20" s="181"/>
      <c r="F20" s="17" t="s">
        <v>494</v>
      </c>
      <c r="G20" s="11" t="s">
        <v>501</v>
      </c>
      <c r="H20" s="17"/>
      <c r="I20" s="16" t="s">
        <v>502</v>
      </c>
      <c r="J20" s="211"/>
      <c r="K20" s="12"/>
      <c r="L20" s="12"/>
      <c r="M20" s="12"/>
      <c r="N20" s="12"/>
      <c r="O20" s="12"/>
      <c r="P20" s="12"/>
    </row>
    <row r="21" spans="3:23" s="9" customFormat="1" ht="11.25" x14ac:dyDescent="0.15">
      <c r="C21" s="176">
        <v>8</v>
      </c>
      <c r="D21" s="178" t="s">
        <v>55</v>
      </c>
      <c r="E21" s="180" t="s">
        <v>56</v>
      </c>
      <c r="F21" s="21" t="s">
        <v>487</v>
      </c>
      <c r="G21" s="49"/>
      <c r="H21" s="21"/>
      <c r="I21" s="19"/>
      <c r="J21" s="211"/>
      <c r="K21" s="12"/>
      <c r="L21" s="12"/>
      <c r="M21" s="12"/>
      <c r="N21" s="12"/>
      <c r="O21" s="12"/>
      <c r="P21" s="12"/>
    </row>
    <row r="22" spans="3:23" s="9" customFormat="1" ht="11.25" x14ac:dyDescent="0.15">
      <c r="C22" s="177"/>
      <c r="D22" s="179"/>
      <c r="E22" s="181"/>
      <c r="F22" s="17" t="s">
        <v>495</v>
      </c>
      <c r="G22" s="11"/>
      <c r="H22" s="17"/>
      <c r="I22" s="16"/>
      <c r="J22" s="211"/>
      <c r="K22" s="12"/>
      <c r="L22" s="12"/>
      <c r="M22" s="12"/>
      <c r="N22" s="12"/>
      <c r="O22" s="12"/>
      <c r="P22" s="12"/>
    </row>
    <row r="23" spans="3:23" s="9" customFormat="1" ht="11.25" x14ac:dyDescent="0.15">
      <c r="C23" s="182">
        <v>9</v>
      </c>
      <c r="D23" s="187" t="s">
        <v>77</v>
      </c>
      <c r="E23" s="188" t="s">
        <v>9</v>
      </c>
      <c r="F23" s="18" t="s">
        <v>467</v>
      </c>
      <c r="G23" s="12" t="s">
        <v>472</v>
      </c>
      <c r="H23" s="18"/>
      <c r="I23" s="20" t="s">
        <v>476</v>
      </c>
      <c r="J23" s="211"/>
      <c r="K23" s="12"/>
      <c r="L23" s="12"/>
      <c r="M23" s="12"/>
      <c r="N23" s="12"/>
      <c r="O23" s="12"/>
      <c r="P23" s="12"/>
    </row>
    <row r="24" spans="3:23" s="9" customFormat="1" ht="11.25" x14ac:dyDescent="0.15">
      <c r="C24" s="177"/>
      <c r="D24" s="179"/>
      <c r="E24" s="181"/>
      <c r="F24" s="17" t="s">
        <v>496</v>
      </c>
      <c r="G24" s="11" t="s">
        <v>499</v>
      </c>
      <c r="H24" s="17"/>
      <c r="I24" s="16" t="s">
        <v>502</v>
      </c>
      <c r="J24" s="211"/>
      <c r="K24" s="12"/>
      <c r="L24" s="12"/>
      <c r="M24" s="12"/>
      <c r="N24" s="12"/>
      <c r="O24" s="12"/>
      <c r="P24" s="12"/>
    </row>
    <row r="25" spans="3:23" s="9" customFormat="1" x14ac:dyDescent="0.15">
      <c r="C25"/>
      <c r="D25"/>
      <c r="E25"/>
      <c r="F25" s="12"/>
      <c r="G25" s="12"/>
      <c r="H25" s="12"/>
      <c r="I25" s="12"/>
      <c r="J25" s="211"/>
      <c r="K25" s="32"/>
      <c r="L25" s="12"/>
      <c r="M25" s="12"/>
      <c r="N25" s="12"/>
      <c r="O25" s="12"/>
      <c r="P25" s="12"/>
    </row>
    <row r="26" spans="3:23" s="9" customFormat="1" x14ac:dyDescent="0.15">
      <c r="C26"/>
      <c r="D26"/>
      <c r="E26"/>
      <c r="F26" s="12"/>
      <c r="G26" s="12"/>
      <c r="H26" s="12"/>
      <c r="I26" s="12"/>
      <c r="J26" s="211"/>
      <c r="K26" s="12"/>
      <c r="L26" s="12"/>
      <c r="M26" s="12"/>
      <c r="N26" s="12"/>
      <c r="O26" s="12"/>
      <c r="P26" s="12"/>
    </row>
    <row r="27" spans="3:23" s="9" customFormat="1" x14ac:dyDescent="0.15">
      <c r="C27"/>
      <c r="D27"/>
      <c r="E27"/>
      <c r="F27" s="12"/>
      <c r="G27" s="12"/>
      <c r="H27" s="12"/>
      <c r="I27" s="12"/>
      <c r="J27" s="211"/>
      <c r="K27" s="12"/>
      <c r="L27" s="12"/>
      <c r="M27" s="12"/>
      <c r="N27" s="12"/>
      <c r="O27" s="12"/>
      <c r="P27" s="12"/>
    </row>
    <row r="28" spans="3:23" s="6" customFormat="1" ht="14.25" x14ac:dyDescent="0.4">
      <c r="C28" s="39"/>
      <c r="D28" s="40" t="s">
        <v>70</v>
      </c>
      <c r="E28" s="41"/>
      <c r="F28" s="50" t="s">
        <v>217</v>
      </c>
      <c r="G28" s="42" t="s">
        <v>345</v>
      </c>
      <c r="H28" s="52" t="s">
        <v>218</v>
      </c>
      <c r="I28" s="43" t="s">
        <v>224</v>
      </c>
      <c r="J28" s="210"/>
      <c r="K28" s="8"/>
      <c r="L28" s="8"/>
      <c r="M28" s="8"/>
      <c r="N28" s="8"/>
      <c r="O28" s="8"/>
      <c r="P28" s="8"/>
      <c r="Q28" s="8"/>
      <c r="R28" s="8"/>
      <c r="S28" s="8"/>
      <c r="T28" s="8"/>
      <c r="U28" s="8"/>
      <c r="V28" s="8"/>
      <c r="W28" s="8"/>
    </row>
    <row r="29" spans="3:23" s="6" customFormat="1" ht="14.25" x14ac:dyDescent="0.4">
      <c r="C29" s="44"/>
      <c r="D29" s="45"/>
      <c r="E29" s="46"/>
      <c r="F29" s="51" t="s">
        <v>221</v>
      </c>
      <c r="G29" s="47" t="s">
        <v>223</v>
      </c>
      <c r="H29" s="53" t="s">
        <v>219</v>
      </c>
      <c r="I29" s="48" t="s">
        <v>225</v>
      </c>
      <c r="J29" s="210"/>
      <c r="K29" s="8"/>
      <c r="L29" s="8"/>
      <c r="M29" s="8"/>
      <c r="N29" s="8"/>
      <c r="O29" s="8"/>
      <c r="P29" s="8"/>
      <c r="Q29" s="8"/>
      <c r="R29" s="8"/>
      <c r="S29" s="8"/>
      <c r="T29" s="8"/>
      <c r="U29" s="8"/>
      <c r="V29" s="8"/>
      <c r="W29" s="8"/>
    </row>
    <row r="30" spans="3:23" s="9" customFormat="1" ht="11.25" x14ac:dyDescent="0.15">
      <c r="C30" s="176">
        <v>1</v>
      </c>
      <c r="D30" s="178" t="s">
        <v>78</v>
      </c>
      <c r="E30" s="180" t="s">
        <v>79</v>
      </c>
      <c r="F30" s="21" t="s">
        <v>470</v>
      </c>
      <c r="G30" s="49"/>
      <c r="H30" s="21"/>
      <c r="I30" s="19"/>
      <c r="J30" s="211"/>
      <c r="K30" s="12"/>
      <c r="L30" s="12"/>
      <c r="M30" s="12"/>
      <c r="N30" s="12"/>
      <c r="O30" s="12"/>
      <c r="P30" s="12"/>
    </row>
    <row r="31" spans="3:23" s="9" customFormat="1" ht="11.25" x14ac:dyDescent="0.15">
      <c r="C31" s="177"/>
      <c r="D31" s="179"/>
      <c r="E31" s="181"/>
      <c r="F31" s="17" t="s">
        <v>489</v>
      </c>
      <c r="G31" s="11"/>
      <c r="H31" s="17"/>
      <c r="I31" s="16"/>
      <c r="J31" s="211"/>
      <c r="K31" s="12"/>
      <c r="L31" s="12"/>
      <c r="M31" s="12"/>
      <c r="N31" s="12"/>
      <c r="O31" s="12"/>
      <c r="P31" s="12"/>
    </row>
    <row r="32" spans="3:23" s="9" customFormat="1" ht="11.25" x14ac:dyDescent="0.15">
      <c r="C32" s="176">
        <v>2</v>
      </c>
      <c r="D32" s="178" t="s">
        <v>80</v>
      </c>
      <c r="E32" s="180" t="s">
        <v>30</v>
      </c>
      <c r="F32" s="21" t="s">
        <v>467</v>
      </c>
      <c r="G32" s="49"/>
      <c r="H32" s="21"/>
      <c r="I32" s="19"/>
      <c r="J32" s="211"/>
      <c r="K32" s="12"/>
      <c r="L32" s="12"/>
      <c r="M32" s="12"/>
      <c r="N32" s="12"/>
      <c r="O32" s="12"/>
      <c r="P32" s="12"/>
    </row>
    <row r="33" spans="3:16" s="9" customFormat="1" ht="11.25" x14ac:dyDescent="0.15">
      <c r="C33" s="177"/>
      <c r="D33" s="179"/>
      <c r="E33" s="181"/>
      <c r="F33" s="17" t="s">
        <v>519</v>
      </c>
      <c r="G33" s="11"/>
      <c r="H33" s="17"/>
      <c r="I33" s="16"/>
      <c r="J33" s="211"/>
      <c r="K33" s="12"/>
      <c r="L33" s="12"/>
      <c r="M33" s="12"/>
      <c r="N33" s="12"/>
      <c r="O33" s="12"/>
      <c r="P33" s="12"/>
    </row>
    <row r="34" spans="3:16" s="9" customFormat="1" ht="11.25" x14ac:dyDescent="0.15">
      <c r="C34" s="182">
        <v>3</v>
      </c>
      <c r="D34" s="187" t="s">
        <v>81</v>
      </c>
      <c r="E34" s="188" t="s">
        <v>9</v>
      </c>
      <c r="F34" s="18" t="s">
        <v>467</v>
      </c>
      <c r="G34" s="12"/>
      <c r="H34" s="18"/>
      <c r="I34" s="20"/>
      <c r="J34" s="211"/>
      <c r="K34" s="12"/>
      <c r="L34" s="12"/>
      <c r="M34" s="12"/>
      <c r="N34" s="12"/>
      <c r="O34" s="12"/>
      <c r="P34" s="12"/>
    </row>
    <row r="35" spans="3:16" s="9" customFormat="1" ht="10.5" customHeight="1" x14ac:dyDescent="0.15">
      <c r="C35" s="183"/>
      <c r="D35" s="189"/>
      <c r="E35" s="186"/>
      <c r="F35" s="18" t="s">
        <v>520</v>
      </c>
      <c r="G35" s="12"/>
      <c r="H35" s="18"/>
      <c r="I35" s="20"/>
      <c r="J35" s="211"/>
      <c r="K35" s="12"/>
      <c r="L35" s="12"/>
      <c r="M35" s="12"/>
      <c r="N35" s="12"/>
      <c r="O35" s="12"/>
      <c r="P35" s="12"/>
    </row>
    <row r="36" spans="3:16" s="9" customFormat="1" ht="11.25" x14ac:dyDescent="0.15">
      <c r="C36" s="176">
        <v>4</v>
      </c>
      <c r="D36" s="178" t="s">
        <v>82</v>
      </c>
      <c r="E36" s="180" t="s">
        <v>34</v>
      </c>
      <c r="F36" s="21" t="s">
        <v>469</v>
      </c>
      <c r="G36" s="49" t="s">
        <v>473</v>
      </c>
      <c r="H36" s="21"/>
      <c r="I36" s="19" t="s">
        <v>476</v>
      </c>
      <c r="J36" s="212" t="s">
        <v>478</v>
      </c>
      <c r="K36" s="12"/>
      <c r="L36" s="12"/>
      <c r="M36" s="12"/>
      <c r="N36" s="12"/>
      <c r="O36" s="12"/>
      <c r="P36" s="12"/>
    </row>
    <row r="37" spans="3:16" s="9" customFormat="1" ht="10.5" customHeight="1" x14ac:dyDescent="0.15">
      <c r="C37" s="177"/>
      <c r="D37" s="179"/>
      <c r="E37" s="181"/>
      <c r="F37" s="17" t="s">
        <v>521</v>
      </c>
      <c r="G37" s="11" t="s">
        <v>499</v>
      </c>
      <c r="H37" s="17"/>
      <c r="I37" s="16" t="s">
        <v>530</v>
      </c>
      <c r="J37" s="212"/>
      <c r="K37" s="12"/>
      <c r="L37" s="12"/>
      <c r="M37" s="12"/>
      <c r="N37" s="12"/>
      <c r="O37" s="12"/>
      <c r="P37" s="12"/>
    </row>
    <row r="38" spans="3:16" s="9" customFormat="1" ht="11.25" x14ac:dyDescent="0.15">
      <c r="C38" s="182">
        <v>5</v>
      </c>
      <c r="D38" s="187" t="s">
        <v>83</v>
      </c>
      <c r="E38" s="188" t="s">
        <v>56</v>
      </c>
      <c r="F38" s="18" t="s">
        <v>518</v>
      </c>
      <c r="G38" s="12"/>
      <c r="H38" s="18"/>
      <c r="I38" s="20"/>
      <c r="J38" s="211"/>
      <c r="K38" s="12"/>
      <c r="L38" s="12"/>
      <c r="M38" s="12"/>
      <c r="N38" s="12"/>
      <c r="O38" s="12"/>
      <c r="P38" s="12"/>
    </row>
    <row r="39" spans="3:16" s="9" customFormat="1" ht="10.5" customHeight="1" x14ac:dyDescent="0.15">
      <c r="C39" s="183"/>
      <c r="D39" s="189"/>
      <c r="E39" s="186"/>
      <c r="F39" s="18" t="s">
        <v>522</v>
      </c>
      <c r="G39" s="12"/>
      <c r="H39" s="18"/>
      <c r="I39" s="20"/>
      <c r="J39" s="211"/>
      <c r="K39" s="12"/>
      <c r="L39" s="12"/>
      <c r="M39" s="12"/>
      <c r="N39" s="12"/>
      <c r="O39" s="12"/>
      <c r="P39" s="12"/>
    </row>
    <row r="40" spans="3:16" s="9" customFormat="1" ht="11.25" x14ac:dyDescent="0.15">
      <c r="C40" s="176">
        <v>6</v>
      </c>
      <c r="D40" s="178" t="s">
        <v>84</v>
      </c>
      <c r="E40" s="180" t="s">
        <v>23</v>
      </c>
      <c r="F40" s="21" t="s">
        <v>469</v>
      </c>
      <c r="G40" s="49" t="s">
        <v>473</v>
      </c>
      <c r="H40" s="21"/>
      <c r="I40" s="19" t="s">
        <v>531</v>
      </c>
      <c r="J40" s="212" t="s">
        <v>478</v>
      </c>
      <c r="K40" s="12"/>
      <c r="L40" s="12"/>
      <c r="M40" s="12"/>
      <c r="N40" s="12"/>
      <c r="O40" s="12"/>
      <c r="P40" s="12"/>
    </row>
    <row r="41" spans="3:16" s="9" customFormat="1" ht="10.5" customHeight="1" x14ac:dyDescent="0.15">
      <c r="C41" s="177"/>
      <c r="D41" s="179"/>
      <c r="E41" s="181"/>
      <c r="F41" s="17" t="s">
        <v>523</v>
      </c>
      <c r="G41" s="11" t="s">
        <v>528</v>
      </c>
      <c r="H41" s="17"/>
      <c r="I41" s="16" t="s">
        <v>503</v>
      </c>
      <c r="J41" s="212"/>
      <c r="K41" s="12"/>
      <c r="L41" s="12"/>
      <c r="M41" s="12"/>
      <c r="N41" s="12"/>
      <c r="O41" s="12"/>
      <c r="P41" s="12"/>
    </row>
    <row r="42" spans="3:16" s="9" customFormat="1" ht="11.25" x14ac:dyDescent="0.15">
      <c r="C42" s="182">
        <v>7</v>
      </c>
      <c r="D42" s="187" t="s">
        <v>85</v>
      </c>
      <c r="E42" s="188" t="s">
        <v>43</v>
      </c>
      <c r="F42" s="18" t="s">
        <v>467</v>
      </c>
      <c r="G42" s="12" t="s">
        <v>472</v>
      </c>
      <c r="H42" s="18"/>
      <c r="I42" s="20"/>
      <c r="J42" s="211"/>
      <c r="K42" s="12"/>
      <c r="L42" s="12"/>
      <c r="M42" s="12"/>
      <c r="N42" s="12"/>
      <c r="O42" s="12"/>
      <c r="P42" s="12"/>
    </row>
    <row r="43" spans="3:16" s="9" customFormat="1" ht="10.5" customHeight="1" x14ac:dyDescent="0.15">
      <c r="C43" s="183"/>
      <c r="D43" s="189"/>
      <c r="E43" s="186"/>
      <c r="F43" s="18" t="s">
        <v>524</v>
      </c>
      <c r="G43" s="12" t="s">
        <v>497</v>
      </c>
      <c r="H43" s="18"/>
      <c r="I43" s="20"/>
      <c r="J43" s="211"/>
      <c r="K43" s="12"/>
      <c r="L43" s="12"/>
      <c r="M43" s="12"/>
      <c r="N43" s="12"/>
      <c r="O43" s="12"/>
      <c r="P43" s="12"/>
    </row>
    <row r="44" spans="3:16" s="9" customFormat="1" ht="11.25" x14ac:dyDescent="0.15">
      <c r="C44" s="176">
        <v>8</v>
      </c>
      <c r="D44" s="178" t="s">
        <v>86</v>
      </c>
      <c r="E44" s="180" t="s">
        <v>30</v>
      </c>
      <c r="F44" s="21" t="s">
        <v>467</v>
      </c>
      <c r="G44" s="49"/>
      <c r="H44" s="21"/>
      <c r="I44" s="19"/>
      <c r="J44" s="211"/>
      <c r="K44" s="12"/>
      <c r="L44" s="12"/>
      <c r="M44" s="12"/>
      <c r="N44" s="12"/>
      <c r="O44" s="12"/>
      <c r="P44" s="12"/>
    </row>
    <row r="45" spans="3:16" s="9" customFormat="1" ht="10.5" customHeight="1" x14ac:dyDescent="0.15">
      <c r="C45" s="177"/>
      <c r="D45" s="179"/>
      <c r="E45" s="181"/>
      <c r="F45" s="17" t="s">
        <v>525</v>
      </c>
      <c r="G45" s="11"/>
      <c r="H45" s="17"/>
      <c r="I45" s="16"/>
      <c r="J45" s="211"/>
      <c r="K45" s="12"/>
      <c r="L45" s="12"/>
      <c r="M45" s="12"/>
      <c r="N45" s="12"/>
      <c r="O45" s="12"/>
      <c r="P45" s="12"/>
    </row>
    <row r="46" spans="3:16" s="9" customFormat="1" ht="11.25" x14ac:dyDescent="0.15">
      <c r="C46" s="182">
        <v>9</v>
      </c>
      <c r="D46" s="187" t="s">
        <v>87</v>
      </c>
      <c r="E46" s="188" t="s">
        <v>88</v>
      </c>
      <c r="F46" s="18" t="s">
        <v>469</v>
      </c>
      <c r="G46" s="12"/>
      <c r="H46" s="18"/>
      <c r="I46" s="20"/>
      <c r="J46" s="211"/>
      <c r="K46" s="12"/>
      <c r="L46" s="12"/>
      <c r="M46" s="12"/>
      <c r="N46" s="12"/>
      <c r="O46" s="12"/>
      <c r="P46" s="12"/>
    </row>
    <row r="47" spans="3:16" s="9" customFormat="1" ht="10.5" customHeight="1" x14ac:dyDescent="0.15">
      <c r="C47" s="183"/>
      <c r="D47" s="189"/>
      <c r="E47" s="186"/>
      <c r="F47" s="18" t="s">
        <v>526</v>
      </c>
      <c r="G47" s="12"/>
      <c r="H47" s="18"/>
      <c r="I47" s="20"/>
      <c r="J47" s="211"/>
      <c r="K47" s="12"/>
      <c r="L47" s="12"/>
      <c r="M47" s="12"/>
      <c r="N47" s="12"/>
      <c r="O47" s="12"/>
      <c r="P47" s="12"/>
    </row>
    <row r="48" spans="3:16" s="9" customFormat="1" ht="11.25" x14ac:dyDescent="0.15">
      <c r="C48" s="176">
        <v>10</v>
      </c>
      <c r="D48" s="178" t="s">
        <v>89</v>
      </c>
      <c r="E48" s="180" t="s">
        <v>36</v>
      </c>
      <c r="F48" s="21" t="s">
        <v>467</v>
      </c>
      <c r="G48" s="49" t="s">
        <v>472</v>
      </c>
      <c r="H48" s="21" t="s">
        <v>476</v>
      </c>
      <c r="I48" s="19"/>
      <c r="J48" s="212" t="s">
        <v>504</v>
      </c>
      <c r="K48" s="12"/>
      <c r="L48" s="12"/>
      <c r="M48" s="12"/>
      <c r="N48" s="12"/>
      <c r="O48" s="12"/>
      <c r="P48" s="12"/>
    </row>
    <row r="49" spans="2:23" s="9" customFormat="1" ht="10.5" customHeight="1" x14ac:dyDescent="0.15">
      <c r="C49" s="177"/>
      <c r="D49" s="179"/>
      <c r="E49" s="181"/>
      <c r="F49" s="17" t="s">
        <v>491</v>
      </c>
      <c r="G49" s="11" t="s">
        <v>527</v>
      </c>
      <c r="H49" s="17" t="s">
        <v>507</v>
      </c>
      <c r="I49" s="16"/>
      <c r="J49" s="212"/>
      <c r="K49" s="12"/>
      <c r="L49" s="12"/>
      <c r="M49" s="12"/>
      <c r="N49" s="12"/>
      <c r="O49" s="12"/>
      <c r="P49" s="12"/>
    </row>
    <row r="50" spans="2:23" s="9" customFormat="1" ht="11.25" x14ac:dyDescent="0.15">
      <c r="E50" s="10"/>
      <c r="G50" s="12"/>
      <c r="H50" s="12"/>
      <c r="I50" s="12"/>
      <c r="J50" s="211"/>
      <c r="K50" s="12"/>
      <c r="L50" s="12"/>
      <c r="M50" s="12"/>
      <c r="N50" s="12"/>
      <c r="O50" s="12"/>
      <c r="P50" s="12"/>
      <c r="Q50" s="12"/>
      <c r="R50" s="12"/>
      <c r="S50" s="12"/>
      <c r="T50" s="12"/>
      <c r="U50" s="12"/>
      <c r="V50" s="12"/>
      <c r="W50" s="12"/>
    </row>
    <row r="53" spans="2:23" x14ac:dyDescent="0.4">
      <c r="D53" s="1"/>
      <c r="E53" s="2"/>
      <c r="F53" s="2"/>
    </row>
    <row r="54" spans="2:23" x14ac:dyDescent="0.4">
      <c r="C54" s="1"/>
      <c r="D54" s="1"/>
      <c r="E54" s="2"/>
      <c r="F54" s="2"/>
    </row>
    <row r="55" spans="2:23" x14ac:dyDescent="0.4">
      <c r="C55" s="1"/>
    </row>
    <row r="56" spans="2:23" x14ac:dyDescent="0.4">
      <c r="B56" s="1"/>
      <c r="C56" s="1"/>
      <c r="D56" s="1"/>
      <c r="E56" s="2"/>
      <c r="F56" s="2"/>
    </row>
    <row r="57" spans="2:23" x14ac:dyDescent="0.4">
      <c r="B57" s="1"/>
      <c r="C57" s="1"/>
      <c r="D57" s="1"/>
      <c r="E57" s="2"/>
      <c r="F57" s="2"/>
    </row>
    <row r="58" spans="2:23" x14ac:dyDescent="0.4">
      <c r="B58" s="1"/>
      <c r="C58" s="1"/>
      <c r="D58" s="1"/>
      <c r="E58" s="2"/>
      <c r="F58" s="2"/>
    </row>
    <row r="59" spans="2:23" x14ac:dyDescent="0.4">
      <c r="B59" s="1"/>
      <c r="C59" s="1"/>
      <c r="D59" s="1"/>
      <c r="E59" s="2"/>
      <c r="F59" s="2"/>
    </row>
    <row r="60" spans="2:23" x14ac:dyDescent="0.4">
      <c r="B60" s="1"/>
      <c r="C60" s="1"/>
      <c r="D60" s="1"/>
      <c r="E60" s="2"/>
      <c r="F60" s="2"/>
    </row>
    <row r="61" spans="2:23" x14ac:dyDescent="0.4">
      <c r="B61" s="1"/>
      <c r="C61" s="1"/>
      <c r="D61" s="1"/>
      <c r="E61" s="2"/>
      <c r="F61" s="2"/>
    </row>
    <row r="62" spans="2:23" x14ac:dyDescent="0.4">
      <c r="B62" s="1"/>
      <c r="C62" s="1"/>
      <c r="D62" s="1"/>
      <c r="E62" s="2"/>
      <c r="F62" s="2"/>
    </row>
    <row r="63" spans="2:23" x14ac:dyDescent="0.4">
      <c r="C63" s="1"/>
      <c r="D63" s="1"/>
      <c r="E63" s="2"/>
      <c r="F63" s="2"/>
    </row>
    <row r="64" spans="2:23" x14ac:dyDescent="0.4">
      <c r="C64" s="1"/>
      <c r="D64" s="1"/>
      <c r="E64" s="2"/>
      <c r="F64" s="2"/>
    </row>
    <row r="65" spans="2:7" x14ac:dyDescent="0.4">
      <c r="C65" s="1"/>
      <c r="D65" s="1"/>
      <c r="E65" s="2"/>
      <c r="F65" s="2"/>
    </row>
    <row r="66" spans="2:7" x14ac:dyDescent="0.4">
      <c r="C66" s="1"/>
      <c r="D66" s="1"/>
      <c r="E66" s="1"/>
      <c r="F66" s="1"/>
    </row>
    <row r="67" spans="2:7" x14ac:dyDescent="0.4">
      <c r="C67" s="1"/>
      <c r="D67" s="1"/>
      <c r="E67" s="1"/>
      <c r="F67" s="1"/>
    </row>
    <row r="68" spans="2:7" x14ac:dyDescent="0.4">
      <c r="B68" s="1"/>
      <c r="C68" s="1"/>
      <c r="D68" s="1"/>
      <c r="E68" s="1"/>
      <c r="F68" s="1"/>
    </row>
    <row r="69" spans="2:7" x14ac:dyDescent="0.4">
      <c r="B69" s="1"/>
      <c r="C69" s="2"/>
      <c r="D69" s="2"/>
      <c r="E69" s="2"/>
      <c r="F69" s="1"/>
    </row>
    <row r="70" spans="2:7" x14ac:dyDescent="0.4">
      <c r="C70" s="2"/>
      <c r="D70" s="2"/>
      <c r="E70" s="2"/>
      <c r="F70" s="1"/>
    </row>
    <row r="71" spans="2:7" x14ac:dyDescent="0.4">
      <c r="C71" s="1"/>
      <c r="D71" s="1"/>
      <c r="E71" s="1"/>
      <c r="F71" s="1"/>
    </row>
    <row r="72" spans="2:7" x14ac:dyDescent="0.4">
      <c r="C72" s="2"/>
      <c r="D72" s="2"/>
      <c r="E72" s="2"/>
      <c r="F72" s="1"/>
    </row>
    <row r="73" spans="2:7" x14ac:dyDescent="0.4">
      <c r="C73" s="2"/>
      <c r="D73" s="2"/>
      <c r="E73" s="2"/>
      <c r="F73" s="1"/>
    </row>
    <row r="74" spans="2:7" x14ac:dyDescent="0.4">
      <c r="B74" s="1"/>
      <c r="C74" s="2"/>
      <c r="D74" s="2"/>
      <c r="E74" s="2"/>
      <c r="F74" s="1"/>
    </row>
    <row r="75" spans="2:7" x14ac:dyDescent="0.4">
      <c r="B75" s="1"/>
      <c r="C75" s="2"/>
      <c r="D75" s="2"/>
      <c r="E75" s="2"/>
      <c r="F75" s="1"/>
    </row>
    <row r="76" spans="2:7" x14ac:dyDescent="0.4">
      <c r="B76" s="1"/>
      <c r="C76" s="2"/>
      <c r="D76" s="2"/>
      <c r="E76" s="2"/>
      <c r="F76" s="1"/>
    </row>
    <row r="77" spans="2:7" x14ac:dyDescent="0.4">
      <c r="B77" s="1"/>
      <c r="C77" s="2"/>
      <c r="D77" s="2"/>
      <c r="E77" s="2"/>
      <c r="F77" s="1"/>
    </row>
    <row r="78" spans="2:7" x14ac:dyDescent="0.4">
      <c r="B78" s="1"/>
      <c r="C78" s="2"/>
      <c r="D78" s="2"/>
      <c r="E78" s="2"/>
      <c r="F78" s="1"/>
    </row>
    <row r="79" spans="2:7" x14ac:dyDescent="0.4">
      <c r="B79" s="1"/>
      <c r="C79" s="1"/>
      <c r="D79" s="1"/>
      <c r="E79" s="1"/>
      <c r="F79" s="1"/>
    </row>
    <row r="80" spans="2:7" x14ac:dyDescent="0.4">
      <c r="C80" s="1"/>
      <c r="D80" s="1"/>
      <c r="E80" s="1"/>
      <c r="F80" s="1"/>
      <c r="G80" s="1"/>
    </row>
    <row r="81" spans="2:7" x14ac:dyDescent="0.4">
      <c r="B81" s="1"/>
      <c r="C81" s="1"/>
      <c r="D81" s="1"/>
      <c r="E81" s="1"/>
      <c r="G81" s="1"/>
    </row>
    <row r="82" spans="2:7" x14ac:dyDescent="0.4">
      <c r="B82" s="1"/>
      <c r="C82" s="1"/>
      <c r="D82" s="1"/>
      <c r="E82" s="1"/>
      <c r="G82" s="1"/>
    </row>
    <row r="83" spans="2:7" x14ac:dyDescent="0.4">
      <c r="C83" s="1"/>
      <c r="E83" s="1"/>
      <c r="G83" s="1"/>
    </row>
    <row r="84" spans="2:7" x14ac:dyDescent="0.4">
      <c r="B84" s="1"/>
      <c r="C84" s="1"/>
      <c r="D84" s="1"/>
      <c r="E84" s="1"/>
      <c r="G84" s="1"/>
    </row>
    <row r="85" spans="2:7" x14ac:dyDescent="0.4">
      <c r="B85" s="1"/>
      <c r="C85" s="1"/>
      <c r="D85" s="1"/>
      <c r="E85" s="1"/>
      <c r="G85" s="1"/>
    </row>
    <row r="86" spans="2:7" x14ac:dyDescent="0.4">
      <c r="B86" s="1"/>
      <c r="C86" s="1"/>
      <c r="D86" s="1"/>
      <c r="E86" s="1"/>
      <c r="G86" s="1"/>
    </row>
    <row r="87" spans="2:7" x14ac:dyDescent="0.4">
      <c r="B87" s="1"/>
      <c r="C87" s="1"/>
      <c r="D87" s="1"/>
      <c r="E87" s="1"/>
      <c r="G87" s="1"/>
    </row>
    <row r="88" spans="2:7" x14ac:dyDescent="0.4">
      <c r="B88" s="1"/>
      <c r="C88" s="1"/>
      <c r="D88" s="1"/>
      <c r="E88" s="1"/>
      <c r="G88" s="1"/>
    </row>
    <row r="89" spans="2:7" x14ac:dyDescent="0.4">
      <c r="B89" s="1"/>
      <c r="C89" s="1"/>
      <c r="D89" s="1"/>
      <c r="E89" s="1"/>
      <c r="G89" s="1"/>
    </row>
    <row r="90" spans="2:7" x14ac:dyDescent="0.4">
      <c r="B90" s="1"/>
      <c r="C90" s="1"/>
      <c r="D90" s="1"/>
      <c r="E90" s="1"/>
      <c r="G90" s="1"/>
    </row>
  </sheetData>
  <mergeCells count="61">
    <mergeCell ref="J36:J37"/>
    <mergeCell ref="J40:J41"/>
    <mergeCell ref="J48:J49"/>
    <mergeCell ref="J13:J14"/>
    <mergeCell ref="C48:C49"/>
    <mergeCell ref="D48:D49"/>
    <mergeCell ref="E48:E49"/>
    <mergeCell ref="C44:C45"/>
    <mergeCell ref="D44:D45"/>
    <mergeCell ref="E44:E45"/>
    <mergeCell ref="C46:C47"/>
    <mergeCell ref="D46:D47"/>
    <mergeCell ref="E46:E47"/>
    <mergeCell ref="C40:C41"/>
    <mergeCell ref="D40:D41"/>
    <mergeCell ref="E40:E41"/>
    <mergeCell ref="C42:C43"/>
    <mergeCell ref="D42:D43"/>
    <mergeCell ref="E42:E43"/>
    <mergeCell ref="C36:C37"/>
    <mergeCell ref="D36:D37"/>
    <mergeCell ref="E36:E37"/>
    <mergeCell ref="C38:C39"/>
    <mergeCell ref="D38:D39"/>
    <mergeCell ref="E38:E39"/>
    <mergeCell ref="C32:C33"/>
    <mergeCell ref="D32:D33"/>
    <mergeCell ref="E32:E33"/>
    <mergeCell ref="C34:C35"/>
    <mergeCell ref="D34:D35"/>
    <mergeCell ref="E34:E35"/>
    <mergeCell ref="C23:C24"/>
    <mergeCell ref="D23:D24"/>
    <mergeCell ref="E23:E24"/>
    <mergeCell ref="C30:C31"/>
    <mergeCell ref="D30:D31"/>
    <mergeCell ref="E30:E31"/>
    <mergeCell ref="C19:C20"/>
    <mergeCell ref="D19:D20"/>
    <mergeCell ref="E19:E20"/>
    <mergeCell ref="C21:C22"/>
    <mergeCell ref="D21:D22"/>
    <mergeCell ref="E21:E22"/>
    <mergeCell ref="C15:C16"/>
    <mergeCell ref="D15:D16"/>
    <mergeCell ref="E15:E16"/>
    <mergeCell ref="C17:C18"/>
    <mergeCell ref="D17:D18"/>
    <mergeCell ref="E17:E18"/>
    <mergeCell ref="C11:C12"/>
    <mergeCell ref="D11:D12"/>
    <mergeCell ref="E11:E12"/>
    <mergeCell ref="C13:C14"/>
    <mergeCell ref="D13:D14"/>
    <mergeCell ref="E13:E14"/>
    <mergeCell ref="C7:C8"/>
    <mergeCell ref="D7:D8"/>
    <mergeCell ref="E7:E8"/>
    <mergeCell ref="C9:C10"/>
    <mergeCell ref="D9:D10"/>
    <mergeCell ref="E9:E10"/>
  </mergeCells>
  <phoneticPr fontId="1"/>
  <printOptions horizontalCentered="1"/>
  <pageMargins left="0.19685039370078741" right="0.19685039370078741" top="0.19685039370078741" bottom="0.19685039370078741"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9F85-DB13-416D-A77F-89E7EC5B3170}">
  <dimension ref="B1:V73"/>
  <sheetViews>
    <sheetView topLeftCell="A13" workbookViewId="0">
      <selection activeCell="S7" sqref="S7"/>
    </sheetView>
  </sheetViews>
  <sheetFormatPr defaultRowHeight="18.75" x14ac:dyDescent="0.4"/>
  <cols>
    <col min="1" max="1" width="0.875" customWidth="1"/>
    <col min="2" max="2" width="2" customWidth="1"/>
    <col min="3" max="3" width="2.375" bestFit="1" customWidth="1"/>
    <col min="4" max="5" width="9.125" customWidth="1"/>
    <col min="6" max="6" width="13.75" customWidth="1"/>
    <col min="7" max="11" width="5" customWidth="1"/>
    <col min="12" max="12" width="4.125" customWidth="1"/>
    <col min="13" max="14" width="4" customWidth="1"/>
    <col min="15" max="15" width="6.25" customWidth="1"/>
    <col min="16" max="16" width="5" style="2" customWidth="1"/>
  </cols>
  <sheetData>
    <row r="1" spans="3:22" s="3" customFormat="1" ht="14.1" customHeight="1" x14ac:dyDescent="0.15">
      <c r="E1" s="4"/>
      <c r="G1" s="5"/>
      <c r="H1" s="5"/>
      <c r="I1" s="5"/>
      <c r="J1" s="5" t="s">
        <v>0</v>
      </c>
      <c r="K1" s="5"/>
      <c r="L1" s="5"/>
      <c r="M1" s="5"/>
      <c r="N1" s="5"/>
      <c r="O1" s="5"/>
      <c r="P1" s="31"/>
      <c r="Q1" s="5"/>
      <c r="R1" s="5"/>
      <c r="S1" s="5"/>
      <c r="T1" s="5"/>
      <c r="U1" s="5"/>
      <c r="V1" s="5"/>
    </row>
    <row r="2" spans="3:22" s="3" customFormat="1" ht="14.1" customHeight="1" x14ac:dyDescent="0.15">
      <c r="E2" s="4"/>
      <c r="G2" s="5"/>
      <c r="H2" s="5"/>
      <c r="I2" s="5"/>
      <c r="J2" s="5" t="s">
        <v>1</v>
      </c>
      <c r="K2" s="5"/>
      <c r="L2" s="5"/>
      <c r="M2" s="5"/>
      <c r="N2" s="5"/>
      <c r="O2" s="5"/>
      <c r="P2" s="31"/>
      <c r="Q2" s="5"/>
      <c r="R2" s="5"/>
      <c r="S2" s="5"/>
      <c r="T2" s="5"/>
      <c r="U2" s="5"/>
      <c r="V2" s="5"/>
    </row>
    <row r="3" spans="3:22" s="3" customFormat="1" ht="14.1" customHeight="1" x14ac:dyDescent="0.15">
      <c r="E3" s="4"/>
      <c r="G3" s="5"/>
      <c r="H3" s="5"/>
      <c r="I3" s="5"/>
      <c r="J3" s="5" t="s">
        <v>2</v>
      </c>
      <c r="K3" s="5"/>
      <c r="L3" s="5"/>
      <c r="M3" s="5"/>
      <c r="N3" s="5"/>
      <c r="O3" s="5"/>
      <c r="P3" s="31"/>
      <c r="Q3" s="5"/>
      <c r="R3" s="5"/>
      <c r="S3" s="5"/>
      <c r="T3" s="5"/>
      <c r="U3" s="5"/>
      <c r="V3" s="5"/>
    </row>
    <row r="4" spans="3:22" s="6" customFormat="1" ht="14.25" x14ac:dyDescent="0.4">
      <c r="D4" s="6" t="s">
        <v>70</v>
      </c>
      <c r="E4" s="7"/>
      <c r="F4" s="14" t="s">
        <v>360</v>
      </c>
      <c r="G4" s="15"/>
      <c r="H4" s="15"/>
      <c r="I4" s="8"/>
      <c r="J4" s="8"/>
      <c r="K4" s="8"/>
      <c r="L4" s="8"/>
      <c r="M4" s="8"/>
      <c r="N4" s="8"/>
      <c r="O4" s="8"/>
      <c r="P4" s="15"/>
      <c r="Q4" s="8"/>
      <c r="R4" s="8"/>
      <c r="S4" s="8"/>
      <c r="T4" s="8"/>
      <c r="U4" s="8"/>
      <c r="V4" s="8"/>
    </row>
    <row r="5" spans="3:22" s="22" customFormat="1" ht="22.5" customHeight="1" x14ac:dyDescent="0.4">
      <c r="C5" s="26" t="s">
        <v>346</v>
      </c>
      <c r="D5" s="26" t="s">
        <v>347</v>
      </c>
      <c r="E5" s="26" t="s">
        <v>348</v>
      </c>
      <c r="F5" s="26" t="s">
        <v>349</v>
      </c>
      <c r="G5" s="27" t="s">
        <v>350</v>
      </c>
      <c r="H5" s="27" t="s">
        <v>351</v>
      </c>
      <c r="I5" s="27" t="s">
        <v>352</v>
      </c>
      <c r="J5" s="27" t="s">
        <v>353</v>
      </c>
      <c r="K5" s="27" t="s">
        <v>354</v>
      </c>
      <c r="L5" s="27" t="s">
        <v>355</v>
      </c>
      <c r="M5" s="27" t="s">
        <v>356</v>
      </c>
      <c r="N5" s="27" t="s">
        <v>357</v>
      </c>
      <c r="O5" s="27" t="s">
        <v>358</v>
      </c>
      <c r="P5" s="27" t="s">
        <v>359</v>
      </c>
      <c r="Q5" s="23"/>
      <c r="R5" s="23"/>
      <c r="S5" s="23"/>
      <c r="T5" s="23"/>
      <c r="U5" s="23"/>
      <c r="V5" s="23"/>
    </row>
    <row r="6" spans="3:22" s="9" customFormat="1" ht="22.5" customHeight="1" x14ac:dyDescent="0.15">
      <c r="C6" s="24">
        <v>1</v>
      </c>
      <c r="D6" s="24" t="s">
        <v>71</v>
      </c>
      <c r="E6" s="24" t="s">
        <v>21</v>
      </c>
      <c r="F6" s="27" t="s">
        <v>469</v>
      </c>
      <c r="G6" s="33">
        <v>6.4</v>
      </c>
      <c r="H6" s="33">
        <v>5.8</v>
      </c>
      <c r="I6" s="33">
        <v>6</v>
      </c>
      <c r="J6" s="33">
        <v>6.4</v>
      </c>
      <c r="K6" s="33">
        <v>6.4</v>
      </c>
      <c r="L6" s="34">
        <f>SUM(G6:K6)</f>
        <v>31</v>
      </c>
      <c r="M6" s="34">
        <f>MAX(G6:K6)</f>
        <v>6.4</v>
      </c>
      <c r="N6" s="34">
        <f>MIN(G6:K6)</f>
        <v>5.8</v>
      </c>
      <c r="O6" s="33">
        <f>L6-M6-N6</f>
        <v>18.8</v>
      </c>
      <c r="P6" s="35">
        <f>RANK(O6,$O$6:$O$14,0)</f>
        <v>3</v>
      </c>
    </row>
    <row r="7" spans="3:22" s="9" customFormat="1" ht="22.5" customHeight="1" x14ac:dyDescent="0.15">
      <c r="C7" s="24">
        <v>2</v>
      </c>
      <c r="D7" s="24" t="s">
        <v>72</v>
      </c>
      <c r="E7" s="24" t="s">
        <v>30</v>
      </c>
      <c r="F7" s="27" t="s">
        <v>467</v>
      </c>
      <c r="G7" s="33">
        <v>5.8</v>
      </c>
      <c r="H7" s="33">
        <v>5.2</v>
      </c>
      <c r="I7" s="33">
        <v>5.8</v>
      </c>
      <c r="J7" s="33">
        <v>6.8</v>
      </c>
      <c r="K7" s="33">
        <v>5.8</v>
      </c>
      <c r="L7" s="34">
        <f t="shared" ref="L7:L14" si="0">SUM(G7:K7)</f>
        <v>29.400000000000002</v>
      </c>
      <c r="M7" s="34">
        <f t="shared" ref="M7:M14" si="1">MAX(G7:K7)</f>
        <v>6.8</v>
      </c>
      <c r="N7" s="34">
        <f t="shared" ref="N7:N14" si="2">MIN(G7:K7)</f>
        <v>5.2</v>
      </c>
      <c r="O7" s="33">
        <f t="shared" ref="O7:O14" si="3">L7-M7-N7</f>
        <v>17.400000000000002</v>
      </c>
      <c r="P7" s="35">
        <f t="shared" ref="P7:P14" si="4">RANK(O7,$O$6:$O$14,0)</f>
        <v>6</v>
      </c>
    </row>
    <row r="8" spans="3:22" s="9" customFormat="1" ht="22.5" customHeight="1" x14ac:dyDescent="0.15">
      <c r="C8" s="24">
        <v>3</v>
      </c>
      <c r="D8" s="24" t="s">
        <v>73</v>
      </c>
      <c r="E8" s="24" t="s">
        <v>64</v>
      </c>
      <c r="F8" s="27" t="s">
        <v>486</v>
      </c>
      <c r="G8" s="33">
        <v>5</v>
      </c>
      <c r="H8" s="33">
        <v>5</v>
      </c>
      <c r="I8" s="33">
        <v>5.7</v>
      </c>
      <c r="J8" s="33">
        <v>5.8</v>
      </c>
      <c r="K8" s="33">
        <v>5.6</v>
      </c>
      <c r="L8" s="34">
        <f t="shared" si="0"/>
        <v>27.1</v>
      </c>
      <c r="M8" s="34">
        <f t="shared" si="1"/>
        <v>5.8</v>
      </c>
      <c r="N8" s="34">
        <f t="shared" si="2"/>
        <v>5</v>
      </c>
      <c r="O8" s="33">
        <f t="shared" si="3"/>
        <v>16.3</v>
      </c>
      <c r="P8" s="35">
        <f t="shared" si="4"/>
        <v>8</v>
      </c>
    </row>
    <row r="9" spans="3:22" s="9" customFormat="1" ht="22.5" customHeight="1" x14ac:dyDescent="0.15">
      <c r="C9" s="24">
        <v>4</v>
      </c>
      <c r="D9" s="24" t="s">
        <v>74</v>
      </c>
      <c r="E9" s="24" t="s">
        <v>34</v>
      </c>
      <c r="F9" s="27" t="s">
        <v>485</v>
      </c>
      <c r="G9" s="33">
        <v>6.8</v>
      </c>
      <c r="H9" s="33">
        <v>6.2</v>
      </c>
      <c r="I9" s="33">
        <v>6.5</v>
      </c>
      <c r="J9" s="33">
        <v>8.1999999999999993</v>
      </c>
      <c r="K9" s="33">
        <v>6.8</v>
      </c>
      <c r="L9" s="34">
        <f t="shared" si="0"/>
        <v>34.5</v>
      </c>
      <c r="M9" s="34">
        <f t="shared" si="1"/>
        <v>8.1999999999999993</v>
      </c>
      <c r="N9" s="34">
        <f t="shared" si="2"/>
        <v>6.2</v>
      </c>
      <c r="O9" s="33">
        <f t="shared" si="3"/>
        <v>20.100000000000001</v>
      </c>
      <c r="P9" s="35">
        <f t="shared" si="4"/>
        <v>1</v>
      </c>
    </row>
    <row r="10" spans="3:22" s="9" customFormat="1" ht="22.5" customHeight="1" x14ac:dyDescent="0.15">
      <c r="C10" s="24">
        <v>5</v>
      </c>
      <c r="D10" s="24" t="s">
        <v>75</v>
      </c>
      <c r="E10" s="24" t="s">
        <v>43</v>
      </c>
      <c r="F10" s="27" t="s">
        <v>486</v>
      </c>
      <c r="G10" s="33">
        <v>6.2</v>
      </c>
      <c r="H10" s="33">
        <v>5.6</v>
      </c>
      <c r="I10" s="33">
        <v>6.2</v>
      </c>
      <c r="J10" s="33">
        <v>7.3</v>
      </c>
      <c r="K10" s="33">
        <v>6</v>
      </c>
      <c r="L10" s="34">
        <f t="shared" si="0"/>
        <v>31.3</v>
      </c>
      <c r="M10" s="34">
        <f t="shared" si="1"/>
        <v>7.3</v>
      </c>
      <c r="N10" s="34">
        <f t="shared" si="2"/>
        <v>5.6</v>
      </c>
      <c r="O10" s="33">
        <f t="shared" si="3"/>
        <v>18.399999999999999</v>
      </c>
      <c r="P10" s="35">
        <f t="shared" si="4"/>
        <v>5</v>
      </c>
    </row>
    <row r="11" spans="3:22" s="9" customFormat="1" ht="22.5" customHeight="1" x14ac:dyDescent="0.15">
      <c r="C11" s="24">
        <v>6</v>
      </c>
      <c r="D11" s="24" t="s">
        <v>45</v>
      </c>
      <c r="E11" s="24" t="s">
        <v>7</v>
      </c>
      <c r="F11" s="27" t="s">
        <v>486</v>
      </c>
      <c r="G11" s="33">
        <v>5.5</v>
      </c>
      <c r="H11" s="33">
        <v>5.0999999999999996</v>
      </c>
      <c r="I11" s="33">
        <v>5.5</v>
      </c>
      <c r="J11" s="33">
        <v>6</v>
      </c>
      <c r="K11" s="33">
        <v>5.9</v>
      </c>
      <c r="L11" s="34">
        <f t="shared" si="0"/>
        <v>28</v>
      </c>
      <c r="M11" s="34">
        <f t="shared" si="1"/>
        <v>6</v>
      </c>
      <c r="N11" s="34">
        <f t="shared" si="2"/>
        <v>5.0999999999999996</v>
      </c>
      <c r="O11" s="33">
        <f t="shared" si="3"/>
        <v>16.899999999999999</v>
      </c>
      <c r="P11" s="35">
        <f t="shared" si="4"/>
        <v>7</v>
      </c>
    </row>
    <row r="12" spans="3:22" s="9" customFormat="1" ht="22.5" customHeight="1" x14ac:dyDescent="0.15">
      <c r="C12" s="24">
        <v>7</v>
      </c>
      <c r="D12" s="24" t="s">
        <v>76</v>
      </c>
      <c r="E12" s="24" t="s">
        <v>5</v>
      </c>
      <c r="F12" s="27" t="s">
        <v>486</v>
      </c>
      <c r="G12" s="33">
        <v>6.3</v>
      </c>
      <c r="H12" s="33">
        <v>6.1</v>
      </c>
      <c r="I12" s="33">
        <v>6.3</v>
      </c>
      <c r="J12" s="33">
        <v>8</v>
      </c>
      <c r="K12" s="33">
        <v>6.9</v>
      </c>
      <c r="L12" s="34">
        <f t="shared" si="0"/>
        <v>33.6</v>
      </c>
      <c r="M12" s="34">
        <f t="shared" si="1"/>
        <v>8</v>
      </c>
      <c r="N12" s="34">
        <f t="shared" si="2"/>
        <v>6.1</v>
      </c>
      <c r="O12" s="33">
        <f t="shared" si="3"/>
        <v>19.5</v>
      </c>
      <c r="P12" s="35">
        <f t="shared" si="4"/>
        <v>2</v>
      </c>
    </row>
    <row r="13" spans="3:22" s="9" customFormat="1" ht="22.5" customHeight="1" x14ac:dyDescent="0.15">
      <c r="C13" s="24">
        <v>8</v>
      </c>
      <c r="D13" s="24" t="s">
        <v>55</v>
      </c>
      <c r="E13" s="24" t="s">
        <v>56</v>
      </c>
      <c r="F13" s="27" t="s">
        <v>487</v>
      </c>
      <c r="G13" s="33">
        <v>5.3</v>
      </c>
      <c r="H13" s="33">
        <v>5.0999999999999996</v>
      </c>
      <c r="I13" s="33">
        <v>5.2</v>
      </c>
      <c r="J13" s="33">
        <v>6.1</v>
      </c>
      <c r="K13" s="33">
        <v>5.7</v>
      </c>
      <c r="L13" s="34">
        <f t="shared" si="0"/>
        <v>27.399999999999995</v>
      </c>
      <c r="M13" s="34">
        <f t="shared" si="1"/>
        <v>6.1</v>
      </c>
      <c r="N13" s="34">
        <f t="shared" si="2"/>
        <v>5.0999999999999996</v>
      </c>
      <c r="O13" s="33">
        <f t="shared" si="3"/>
        <v>16.199999999999996</v>
      </c>
      <c r="P13" s="35">
        <f t="shared" si="4"/>
        <v>9</v>
      </c>
    </row>
    <row r="14" spans="3:22" s="9" customFormat="1" ht="22.5" customHeight="1" x14ac:dyDescent="0.15">
      <c r="C14" s="24">
        <v>9</v>
      </c>
      <c r="D14" s="24" t="s">
        <v>77</v>
      </c>
      <c r="E14" s="24" t="s">
        <v>9</v>
      </c>
      <c r="F14" s="27" t="s">
        <v>486</v>
      </c>
      <c r="G14" s="33">
        <v>5.6</v>
      </c>
      <c r="H14" s="33">
        <v>5.5</v>
      </c>
      <c r="I14" s="33">
        <v>6.4</v>
      </c>
      <c r="J14" s="33">
        <v>7.9</v>
      </c>
      <c r="K14" s="33">
        <v>6.5</v>
      </c>
      <c r="L14" s="34">
        <f t="shared" si="0"/>
        <v>31.9</v>
      </c>
      <c r="M14" s="34">
        <f t="shared" si="1"/>
        <v>7.9</v>
      </c>
      <c r="N14" s="34">
        <f t="shared" si="2"/>
        <v>5.5</v>
      </c>
      <c r="O14" s="33">
        <f t="shared" si="3"/>
        <v>18.5</v>
      </c>
      <c r="P14" s="35">
        <f t="shared" si="4"/>
        <v>4</v>
      </c>
    </row>
    <row r="15" spans="3:22" s="9" customFormat="1" ht="6.75" customHeight="1" x14ac:dyDescent="0.15">
      <c r="C15"/>
      <c r="D15"/>
      <c r="E15"/>
      <c r="F15" s="12"/>
      <c r="G15" s="12"/>
      <c r="H15" s="12"/>
      <c r="I15" s="12"/>
      <c r="J15" s="12"/>
      <c r="K15" s="12"/>
      <c r="L15" s="12"/>
      <c r="M15" s="12"/>
      <c r="N15" s="12"/>
      <c r="O15" s="12"/>
      <c r="P15" s="32"/>
    </row>
    <row r="16" spans="3:22" s="9" customFormat="1" x14ac:dyDescent="0.15">
      <c r="C16"/>
      <c r="D16"/>
      <c r="E16"/>
      <c r="F16" s="12"/>
      <c r="G16" s="12"/>
      <c r="H16" s="12"/>
      <c r="I16" s="12"/>
      <c r="J16" s="12"/>
      <c r="K16" s="12"/>
      <c r="L16" s="12"/>
      <c r="M16" s="12"/>
      <c r="N16" s="12"/>
      <c r="O16" s="37" t="s">
        <v>385</v>
      </c>
      <c r="P16" s="32"/>
    </row>
    <row r="17" spans="2:22" s="9" customFormat="1" x14ac:dyDescent="0.15">
      <c r="C17"/>
      <c r="D17"/>
      <c r="E17"/>
      <c r="F17" s="12"/>
      <c r="G17" s="12"/>
      <c r="H17" s="12"/>
      <c r="I17" s="12"/>
      <c r="J17" s="12"/>
      <c r="K17" s="12"/>
      <c r="L17" s="12"/>
      <c r="M17" s="12"/>
      <c r="N17" s="12"/>
      <c r="O17" s="12"/>
      <c r="P17" s="32"/>
    </row>
    <row r="18" spans="2:22" s="9" customFormat="1" x14ac:dyDescent="0.15">
      <c r="C18"/>
      <c r="D18"/>
      <c r="E18"/>
      <c r="F18" s="12"/>
      <c r="G18" s="12"/>
      <c r="H18" s="12"/>
      <c r="I18" s="12"/>
      <c r="J18" s="12"/>
      <c r="K18" s="12"/>
      <c r="L18" s="12"/>
      <c r="M18" s="12"/>
      <c r="N18" s="12"/>
      <c r="O18" s="12"/>
      <c r="P18" s="32"/>
    </row>
    <row r="19" spans="2:22" s="6" customFormat="1" ht="14.25" x14ac:dyDescent="0.4">
      <c r="E19" s="7"/>
      <c r="F19" s="14"/>
      <c r="G19" s="15"/>
      <c r="H19" s="15"/>
      <c r="I19" s="8"/>
      <c r="J19" s="8"/>
      <c r="K19" s="8"/>
      <c r="L19" s="8"/>
      <c r="M19" s="8"/>
      <c r="N19" s="8"/>
      <c r="O19" s="8"/>
      <c r="P19" s="15"/>
      <c r="Q19" s="8"/>
      <c r="R19" s="8"/>
      <c r="S19" s="8"/>
      <c r="T19" s="8"/>
      <c r="U19" s="8"/>
      <c r="V19" s="8"/>
    </row>
    <row r="20" spans="2:22" s="6" customFormat="1" ht="14.25" x14ac:dyDescent="0.4">
      <c r="D20" s="6" t="s">
        <v>362</v>
      </c>
      <c r="E20" s="7"/>
      <c r="F20" s="14" t="s">
        <v>361</v>
      </c>
      <c r="G20" s="15"/>
      <c r="H20" s="15"/>
      <c r="I20" s="8"/>
      <c r="J20" s="8"/>
      <c r="K20" s="8"/>
      <c r="L20" s="8"/>
      <c r="M20" s="8"/>
      <c r="N20" s="8"/>
      <c r="O20" s="8"/>
      <c r="P20" s="15"/>
      <c r="Q20" s="8"/>
      <c r="R20" s="8"/>
      <c r="S20" s="8"/>
      <c r="T20" s="8"/>
      <c r="U20" s="8"/>
      <c r="V20" s="8"/>
    </row>
    <row r="21" spans="2:22" s="22" customFormat="1" ht="22.5" customHeight="1" x14ac:dyDescent="0.4">
      <c r="C21" s="28" t="s">
        <v>346</v>
      </c>
      <c r="D21" s="28" t="s">
        <v>347</v>
      </c>
      <c r="E21" s="28" t="s">
        <v>348</v>
      </c>
      <c r="F21" s="28" t="s">
        <v>349</v>
      </c>
      <c r="G21" s="29" t="s">
        <v>350</v>
      </c>
      <c r="H21" s="29" t="s">
        <v>351</v>
      </c>
      <c r="I21" s="29" t="s">
        <v>352</v>
      </c>
      <c r="J21" s="29" t="s">
        <v>353</v>
      </c>
      <c r="K21" s="29" t="s">
        <v>354</v>
      </c>
      <c r="L21" s="29" t="s">
        <v>355</v>
      </c>
      <c r="M21" s="29" t="s">
        <v>356</v>
      </c>
      <c r="N21" s="29" t="s">
        <v>357</v>
      </c>
      <c r="O21" s="29" t="s">
        <v>358</v>
      </c>
      <c r="P21" s="29" t="s">
        <v>359</v>
      </c>
      <c r="Q21" s="23"/>
      <c r="R21" s="23"/>
      <c r="S21" s="23"/>
      <c r="T21" s="23"/>
      <c r="U21" s="23"/>
      <c r="V21" s="23"/>
    </row>
    <row r="22" spans="2:22" s="9" customFormat="1" ht="28.5" customHeight="1" x14ac:dyDescent="0.15">
      <c r="B22" s="30"/>
      <c r="C22" s="24">
        <v>1</v>
      </c>
      <c r="D22" s="24" t="s">
        <v>78</v>
      </c>
      <c r="E22" s="24" t="s">
        <v>79</v>
      </c>
      <c r="F22" s="27" t="s">
        <v>470</v>
      </c>
      <c r="G22" s="33">
        <v>6</v>
      </c>
      <c r="H22" s="33">
        <v>6.3</v>
      </c>
      <c r="I22" s="33">
        <v>5.5</v>
      </c>
      <c r="J22" s="33">
        <v>5.8</v>
      </c>
      <c r="K22" s="33">
        <v>5.6</v>
      </c>
      <c r="L22" s="34">
        <f>SUM(G22:K22)</f>
        <v>29.200000000000003</v>
      </c>
      <c r="M22" s="34">
        <f>MAX(G22:K22)</f>
        <v>6.3</v>
      </c>
      <c r="N22" s="34">
        <f>MIN(G22:K22)</f>
        <v>5.5</v>
      </c>
      <c r="O22" s="33">
        <f>L22-M22-N22</f>
        <v>17.400000000000002</v>
      </c>
      <c r="P22" s="35">
        <f>RANK(O22,$O$22:$O$31,0)</f>
        <v>8</v>
      </c>
    </row>
    <row r="23" spans="2:22" s="9" customFormat="1" ht="28.5" customHeight="1" x14ac:dyDescent="0.15">
      <c r="B23" s="30"/>
      <c r="C23" s="24">
        <v>2</v>
      </c>
      <c r="D23" s="24" t="s">
        <v>80</v>
      </c>
      <c r="E23" s="24" t="s">
        <v>30</v>
      </c>
      <c r="F23" s="27" t="s">
        <v>467</v>
      </c>
      <c r="G23" s="33">
        <v>5.7</v>
      </c>
      <c r="H23" s="33">
        <v>6.1</v>
      </c>
      <c r="I23" s="33">
        <v>5.8</v>
      </c>
      <c r="J23" s="33">
        <v>5.6</v>
      </c>
      <c r="K23" s="33">
        <v>5.8</v>
      </c>
      <c r="L23" s="34">
        <f t="shared" ref="L23:L31" si="5">SUM(G23:K23)</f>
        <v>29.000000000000004</v>
      </c>
      <c r="M23" s="34">
        <f t="shared" ref="M23:M31" si="6">MAX(G23:K23)</f>
        <v>6.1</v>
      </c>
      <c r="N23" s="34">
        <f t="shared" ref="N23:N31" si="7">MIN(G23:K23)</f>
        <v>5.6</v>
      </c>
      <c r="O23" s="33">
        <f t="shared" ref="O23:O31" si="8">L23-M23-N23</f>
        <v>17.300000000000004</v>
      </c>
      <c r="P23" s="35">
        <f t="shared" ref="P23:P31" si="9">RANK(O23,$O$22:$O$31,0)</f>
        <v>9</v>
      </c>
    </row>
    <row r="24" spans="2:22" s="9" customFormat="1" ht="28.5" customHeight="1" x14ac:dyDescent="0.15">
      <c r="B24" s="30"/>
      <c r="C24" s="24">
        <v>3</v>
      </c>
      <c r="D24" s="24" t="s">
        <v>81</v>
      </c>
      <c r="E24" s="24" t="s">
        <v>9</v>
      </c>
      <c r="F24" s="27" t="s">
        <v>467</v>
      </c>
      <c r="G24" s="33">
        <v>6.3</v>
      </c>
      <c r="H24" s="33">
        <v>6.2</v>
      </c>
      <c r="I24" s="33">
        <v>5.9</v>
      </c>
      <c r="J24" s="33">
        <v>6.3</v>
      </c>
      <c r="K24" s="33">
        <v>6.2</v>
      </c>
      <c r="L24" s="34">
        <f t="shared" si="5"/>
        <v>30.9</v>
      </c>
      <c r="M24" s="34">
        <f t="shared" si="6"/>
        <v>6.3</v>
      </c>
      <c r="N24" s="34">
        <f t="shared" si="7"/>
        <v>5.9</v>
      </c>
      <c r="O24" s="33">
        <f t="shared" si="8"/>
        <v>18.699999999999996</v>
      </c>
      <c r="P24" s="35">
        <f t="shared" si="9"/>
        <v>5</v>
      </c>
    </row>
    <row r="25" spans="2:22" s="9" customFormat="1" ht="28.5" customHeight="1" x14ac:dyDescent="0.15">
      <c r="B25" s="30"/>
      <c r="C25" s="24">
        <v>4</v>
      </c>
      <c r="D25" s="24" t="s">
        <v>82</v>
      </c>
      <c r="E25" s="24" t="s">
        <v>34</v>
      </c>
      <c r="F25" s="27" t="s">
        <v>469</v>
      </c>
      <c r="G25" s="33">
        <v>6.6</v>
      </c>
      <c r="H25" s="33">
        <v>6.6</v>
      </c>
      <c r="I25" s="33">
        <v>6.3</v>
      </c>
      <c r="J25" s="33">
        <v>6</v>
      </c>
      <c r="K25" s="33">
        <v>6</v>
      </c>
      <c r="L25" s="34">
        <f t="shared" si="5"/>
        <v>31.5</v>
      </c>
      <c r="M25" s="34">
        <f t="shared" si="6"/>
        <v>6.6</v>
      </c>
      <c r="N25" s="34">
        <f t="shared" si="7"/>
        <v>6</v>
      </c>
      <c r="O25" s="33">
        <f t="shared" si="8"/>
        <v>18.899999999999999</v>
      </c>
      <c r="P25" s="35">
        <f t="shared" si="9"/>
        <v>4</v>
      </c>
    </row>
    <row r="26" spans="2:22" s="9" customFormat="1" ht="28.5" customHeight="1" x14ac:dyDescent="0.15">
      <c r="B26" s="30"/>
      <c r="C26" s="24">
        <v>5</v>
      </c>
      <c r="D26" s="24" t="s">
        <v>83</v>
      </c>
      <c r="E26" s="24" t="s">
        <v>56</v>
      </c>
      <c r="F26" s="27" t="s">
        <v>518</v>
      </c>
      <c r="G26" s="33">
        <v>5.8</v>
      </c>
      <c r="H26" s="33">
        <v>5.6</v>
      </c>
      <c r="I26" s="33">
        <v>5.6</v>
      </c>
      <c r="J26" s="33">
        <v>5.4</v>
      </c>
      <c r="K26" s="33">
        <v>5.4</v>
      </c>
      <c r="L26" s="34">
        <f t="shared" si="5"/>
        <v>27.799999999999997</v>
      </c>
      <c r="M26" s="34">
        <f t="shared" si="6"/>
        <v>5.8</v>
      </c>
      <c r="N26" s="34">
        <f t="shared" si="7"/>
        <v>5.4</v>
      </c>
      <c r="O26" s="33">
        <f t="shared" si="8"/>
        <v>16.599999999999994</v>
      </c>
      <c r="P26" s="35">
        <f t="shared" si="9"/>
        <v>10</v>
      </c>
    </row>
    <row r="27" spans="2:22" s="9" customFormat="1" ht="28.5" customHeight="1" x14ac:dyDescent="0.15">
      <c r="B27" s="30"/>
      <c r="C27" s="24">
        <v>6</v>
      </c>
      <c r="D27" s="24" t="s">
        <v>84</v>
      </c>
      <c r="E27" s="24" t="s">
        <v>23</v>
      </c>
      <c r="F27" s="27" t="s">
        <v>469</v>
      </c>
      <c r="G27" s="33">
        <v>6.4</v>
      </c>
      <c r="H27" s="33">
        <v>6.7</v>
      </c>
      <c r="I27" s="33">
        <v>6.2</v>
      </c>
      <c r="J27" s="33">
        <v>6.5</v>
      </c>
      <c r="K27" s="33">
        <v>6.4</v>
      </c>
      <c r="L27" s="34">
        <f t="shared" si="5"/>
        <v>32.200000000000003</v>
      </c>
      <c r="M27" s="34">
        <f t="shared" si="6"/>
        <v>6.7</v>
      </c>
      <c r="N27" s="34">
        <f t="shared" si="7"/>
        <v>6.2</v>
      </c>
      <c r="O27" s="33">
        <f t="shared" si="8"/>
        <v>19.300000000000004</v>
      </c>
      <c r="P27" s="35">
        <f t="shared" si="9"/>
        <v>2</v>
      </c>
    </row>
    <row r="28" spans="2:22" s="9" customFormat="1" ht="28.5" customHeight="1" x14ac:dyDescent="0.15">
      <c r="B28" s="30"/>
      <c r="C28" s="24">
        <v>7</v>
      </c>
      <c r="D28" s="24" t="s">
        <v>85</v>
      </c>
      <c r="E28" s="24" t="s">
        <v>43</v>
      </c>
      <c r="F28" s="27" t="s">
        <v>467</v>
      </c>
      <c r="G28" s="33">
        <v>6.4</v>
      </c>
      <c r="H28" s="33">
        <v>6.3</v>
      </c>
      <c r="I28" s="33">
        <v>6</v>
      </c>
      <c r="J28" s="33">
        <v>6.4</v>
      </c>
      <c r="K28" s="33">
        <v>6.6</v>
      </c>
      <c r="L28" s="34">
        <f t="shared" si="5"/>
        <v>31.700000000000003</v>
      </c>
      <c r="M28" s="34">
        <f t="shared" si="6"/>
        <v>6.6</v>
      </c>
      <c r="N28" s="34">
        <f t="shared" si="7"/>
        <v>6</v>
      </c>
      <c r="O28" s="33">
        <f t="shared" si="8"/>
        <v>19.100000000000001</v>
      </c>
      <c r="P28" s="35">
        <f t="shared" si="9"/>
        <v>3</v>
      </c>
    </row>
    <row r="29" spans="2:22" s="9" customFormat="1" ht="28.5" customHeight="1" x14ac:dyDescent="0.15">
      <c r="B29" s="30"/>
      <c r="C29" s="24">
        <v>8</v>
      </c>
      <c r="D29" s="24" t="s">
        <v>86</v>
      </c>
      <c r="E29" s="24" t="s">
        <v>30</v>
      </c>
      <c r="F29" s="27" t="s">
        <v>467</v>
      </c>
      <c r="G29" s="33">
        <v>5.6</v>
      </c>
      <c r="H29" s="33">
        <v>6.1</v>
      </c>
      <c r="I29" s="33">
        <v>5.7</v>
      </c>
      <c r="J29" s="33">
        <v>5.7</v>
      </c>
      <c r="K29" s="33">
        <v>6.1</v>
      </c>
      <c r="L29" s="34">
        <f t="shared" si="5"/>
        <v>29.199999999999996</v>
      </c>
      <c r="M29" s="34">
        <f t="shared" si="6"/>
        <v>6.1</v>
      </c>
      <c r="N29" s="34">
        <f t="shared" si="7"/>
        <v>5.6</v>
      </c>
      <c r="O29" s="33">
        <f t="shared" si="8"/>
        <v>17.499999999999993</v>
      </c>
      <c r="P29" s="35">
        <f t="shared" si="9"/>
        <v>7</v>
      </c>
    </row>
    <row r="30" spans="2:22" s="9" customFormat="1" ht="28.5" customHeight="1" x14ac:dyDescent="0.15">
      <c r="B30" s="30"/>
      <c r="C30" s="24">
        <v>9</v>
      </c>
      <c r="D30" s="24" t="s">
        <v>87</v>
      </c>
      <c r="E30" s="24" t="s">
        <v>88</v>
      </c>
      <c r="F30" s="27" t="s">
        <v>469</v>
      </c>
      <c r="G30" s="33">
        <v>6.1</v>
      </c>
      <c r="H30" s="33">
        <v>6.4</v>
      </c>
      <c r="I30" s="33">
        <v>5.9</v>
      </c>
      <c r="J30" s="33">
        <v>6.2</v>
      </c>
      <c r="K30" s="33">
        <v>6.3</v>
      </c>
      <c r="L30" s="34">
        <f t="shared" si="5"/>
        <v>30.9</v>
      </c>
      <c r="M30" s="34">
        <f t="shared" si="6"/>
        <v>6.4</v>
      </c>
      <c r="N30" s="34">
        <f t="shared" si="7"/>
        <v>5.9</v>
      </c>
      <c r="O30" s="33">
        <f t="shared" si="8"/>
        <v>18.600000000000001</v>
      </c>
      <c r="P30" s="35">
        <f t="shared" si="9"/>
        <v>6</v>
      </c>
    </row>
    <row r="31" spans="2:22" s="9" customFormat="1" ht="28.5" customHeight="1" x14ac:dyDescent="0.15">
      <c r="B31" s="30"/>
      <c r="C31" s="24">
        <v>10</v>
      </c>
      <c r="D31" s="24" t="s">
        <v>89</v>
      </c>
      <c r="E31" s="24" t="s">
        <v>36</v>
      </c>
      <c r="F31" s="27" t="s">
        <v>467</v>
      </c>
      <c r="G31" s="33">
        <v>7</v>
      </c>
      <c r="H31" s="33">
        <v>6.4</v>
      </c>
      <c r="I31" s="33">
        <v>6.5</v>
      </c>
      <c r="J31" s="33">
        <v>6.6</v>
      </c>
      <c r="K31" s="33">
        <v>7</v>
      </c>
      <c r="L31" s="34">
        <f t="shared" si="5"/>
        <v>33.5</v>
      </c>
      <c r="M31" s="34">
        <f t="shared" si="6"/>
        <v>7</v>
      </c>
      <c r="N31" s="34">
        <f t="shared" si="7"/>
        <v>6.4</v>
      </c>
      <c r="O31" s="33">
        <f t="shared" si="8"/>
        <v>20.100000000000001</v>
      </c>
      <c r="P31" s="35">
        <f t="shared" si="9"/>
        <v>1</v>
      </c>
    </row>
    <row r="32" spans="2:22" s="9" customFormat="1" ht="10.5" customHeight="1" x14ac:dyDescent="0.15">
      <c r="C32"/>
      <c r="D32"/>
      <c r="E32"/>
      <c r="F32" s="12"/>
      <c r="G32" s="12"/>
      <c r="H32" s="12"/>
      <c r="I32" s="12"/>
      <c r="J32" s="12"/>
      <c r="K32" s="12"/>
      <c r="L32" s="12"/>
      <c r="M32" s="12"/>
      <c r="N32" s="12"/>
      <c r="O32" s="12"/>
      <c r="P32" s="32"/>
    </row>
    <row r="33" spans="2:22" s="9" customFormat="1" ht="18" customHeight="1" x14ac:dyDescent="0.15">
      <c r="E33" s="10"/>
      <c r="G33" s="12"/>
      <c r="H33" s="12"/>
      <c r="I33" s="12"/>
      <c r="J33" s="12"/>
      <c r="K33" s="12"/>
      <c r="L33" s="12"/>
      <c r="M33" s="12"/>
      <c r="N33" s="12"/>
      <c r="O33" s="37" t="s">
        <v>386</v>
      </c>
      <c r="P33" s="32"/>
      <c r="Q33" s="12"/>
      <c r="R33" s="12"/>
      <c r="S33" s="12"/>
      <c r="T33" s="12"/>
      <c r="U33" s="12"/>
      <c r="V33" s="12"/>
    </row>
    <row r="36" spans="2:22" x14ac:dyDescent="0.4">
      <c r="D36" s="1"/>
      <c r="E36" s="2"/>
      <c r="F36" s="2"/>
    </row>
    <row r="37" spans="2:22" x14ac:dyDescent="0.4">
      <c r="C37" s="1"/>
      <c r="D37" s="1"/>
      <c r="E37" s="2"/>
      <c r="F37" s="2"/>
    </row>
    <row r="38" spans="2:22" x14ac:dyDescent="0.4">
      <c r="C38" s="1"/>
    </row>
    <row r="39" spans="2:22" x14ac:dyDescent="0.4">
      <c r="B39" s="1"/>
      <c r="C39" s="1"/>
      <c r="D39" s="1"/>
      <c r="E39" s="2"/>
      <c r="F39" s="2"/>
    </row>
    <row r="40" spans="2:22" x14ac:dyDescent="0.4">
      <c r="B40" s="1"/>
      <c r="C40" s="1"/>
      <c r="D40" s="1"/>
      <c r="E40" s="2"/>
      <c r="F40" s="2"/>
    </row>
    <row r="41" spans="2:22" x14ac:dyDescent="0.4">
      <c r="B41" s="1"/>
      <c r="C41" s="1"/>
      <c r="D41" s="1"/>
      <c r="E41" s="2"/>
      <c r="F41" s="2"/>
    </row>
    <row r="42" spans="2:22" x14ac:dyDescent="0.4">
      <c r="B42" s="1"/>
      <c r="C42" s="1"/>
      <c r="D42" s="1"/>
      <c r="E42" s="2"/>
      <c r="F42" s="2"/>
    </row>
    <row r="43" spans="2:22" x14ac:dyDescent="0.4">
      <c r="B43" s="1"/>
      <c r="C43" s="1"/>
      <c r="D43" s="1"/>
      <c r="E43" s="2"/>
      <c r="F43" s="2"/>
    </row>
    <row r="44" spans="2:22" x14ac:dyDescent="0.4">
      <c r="B44" s="1"/>
      <c r="C44" s="1"/>
      <c r="D44" s="1"/>
      <c r="E44" s="2"/>
      <c r="F44" s="2"/>
    </row>
    <row r="45" spans="2:22" x14ac:dyDescent="0.4">
      <c r="B45" s="1"/>
      <c r="C45" s="1"/>
      <c r="D45" s="1"/>
      <c r="E45" s="2"/>
      <c r="F45" s="2"/>
    </row>
    <row r="46" spans="2:22" x14ac:dyDescent="0.4">
      <c r="C46" s="1"/>
      <c r="D46" s="1"/>
      <c r="E46" s="2"/>
      <c r="F46" s="2"/>
    </row>
    <row r="47" spans="2:22" x14ac:dyDescent="0.4">
      <c r="C47" s="1"/>
      <c r="D47" s="1"/>
      <c r="E47" s="2"/>
      <c r="F47" s="2"/>
    </row>
    <row r="48" spans="2:22" x14ac:dyDescent="0.4">
      <c r="C48" s="1"/>
      <c r="D48" s="1"/>
      <c r="E48" s="2"/>
      <c r="F48" s="2"/>
    </row>
    <row r="49" spans="2:7" x14ac:dyDescent="0.4">
      <c r="C49" s="1"/>
      <c r="D49" s="1"/>
      <c r="E49" s="1"/>
      <c r="F49" s="1"/>
    </row>
    <row r="50" spans="2:7" x14ac:dyDescent="0.4">
      <c r="C50" s="1"/>
      <c r="D50" s="1"/>
      <c r="E50" s="1"/>
      <c r="F50" s="1"/>
    </row>
    <row r="51" spans="2:7" x14ac:dyDescent="0.4">
      <c r="B51" s="1"/>
      <c r="C51" s="1"/>
      <c r="D51" s="1"/>
      <c r="E51" s="1"/>
      <c r="F51" s="1"/>
    </row>
    <row r="52" spans="2:7" x14ac:dyDescent="0.4">
      <c r="B52" s="1"/>
      <c r="C52" s="2"/>
      <c r="D52" s="2"/>
      <c r="E52" s="2"/>
      <c r="F52" s="1"/>
    </row>
    <row r="53" spans="2:7" x14ac:dyDescent="0.4">
      <c r="C53" s="2"/>
      <c r="D53" s="2"/>
      <c r="E53" s="2"/>
      <c r="F53" s="1"/>
    </row>
    <row r="54" spans="2:7" x14ac:dyDescent="0.4">
      <c r="C54" s="1"/>
      <c r="D54" s="1"/>
      <c r="E54" s="1"/>
      <c r="F54" s="1"/>
    </row>
    <row r="55" spans="2:7" x14ac:dyDescent="0.4">
      <c r="C55" s="2"/>
      <c r="D55" s="2"/>
      <c r="E55" s="2"/>
      <c r="F55" s="1"/>
    </row>
    <row r="56" spans="2:7" x14ac:dyDescent="0.4">
      <c r="C56" s="2"/>
      <c r="D56" s="2"/>
      <c r="E56" s="2"/>
      <c r="F56" s="1"/>
    </row>
    <row r="57" spans="2:7" x14ac:dyDescent="0.4">
      <c r="B57" s="1"/>
      <c r="C57" s="2"/>
      <c r="D57" s="2"/>
      <c r="E57" s="2"/>
      <c r="F57" s="1"/>
    </row>
    <row r="58" spans="2:7" x14ac:dyDescent="0.4">
      <c r="B58" s="1"/>
      <c r="C58" s="2"/>
      <c r="D58" s="2"/>
      <c r="E58" s="2"/>
      <c r="F58" s="1"/>
    </row>
    <row r="59" spans="2:7" x14ac:dyDescent="0.4">
      <c r="B59" s="1"/>
      <c r="C59" s="2"/>
      <c r="D59" s="2"/>
      <c r="E59" s="2"/>
      <c r="F59" s="1"/>
    </row>
    <row r="60" spans="2:7" x14ac:dyDescent="0.4">
      <c r="B60" s="1"/>
      <c r="C60" s="2"/>
      <c r="D60" s="2"/>
      <c r="E60" s="2"/>
      <c r="F60" s="1"/>
    </row>
    <row r="61" spans="2:7" x14ac:dyDescent="0.4">
      <c r="B61" s="1"/>
      <c r="C61" s="2"/>
      <c r="D61" s="2"/>
      <c r="E61" s="2"/>
      <c r="F61" s="1"/>
    </row>
    <row r="62" spans="2:7" x14ac:dyDescent="0.4">
      <c r="B62" s="1"/>
      <c r="C62" s="1"/>
      <c r="D62" s="1"/>
      <c r="E62" s="1"/>
      <c r="F62" s="1"/>
    </row>
    <row r="63" spans="2:7" x14ac:dyDescent="0.4">
      <c r="C63" s="1"/>
      <c r="D63" s="1"/>
      <c r="E63" s="1"/>
      <c r="F63" s="1"/>
      <c r="G63" s="1"/>
    </row>
    <row r="64" spans="2:7" x14ac:dyDescent="0.4">
      <c r="B64" s="1"/>
      <c r="C64" s="1"/>
      <c r="D64" s="1"/>
      <c r="E64" s="1"/>
      <c r="G64" s="1"/>
    </row>
    <row r="65" spans="2:7" x14ac:dyDescent="0.4">
      <c r="B65" s="1"/>
      <c r="C65" s="1"/>
      <c r="D65" s="1"/>
      <c r="E65" s="1"/>
      <c r="G65" s="1"/>
    </row>
    <row r="66" spans="2:7" x14ac:dyDescent="0.4">
      <c r="C66" s="1"/>
      <c r="E66" s="1"/>
      <c r="G66" s="1"/>
    </row>
    <row r="67" spans="2:7" x14ac:dyDescent="0.4">
      <c r="B67" s="1"/>
      <c r="C67" s="1"/>
      <c r="D67" s="1"/>
      <c r="E67" s="1"/>
      <c r="G67" s="1"/>
    </row>
    <row r="68" spans="2:7" x14ac:dyDescent="0.4">
      <c r="B68" s="1"/>
      <c r="C68" s="1"/>
      <c r="D68" s="1"/>
      <c r="E68" s="1"/>
      <c r="G68" s="1"/>
    </row>
    <row r="69" spans="2:7" x14ac:dyDescent="0.4">
      <c r="B69" s="1"/>
      <c r="C69" s="1"/>
      <c r="D69" s="1"/>
      <c r="E69" s="1"/>
      <c r="G69" s="1"/>
    </row>
    <row r="70" spans="2:7" x14ac:dyDescent="0.4">
      <c r="B70" s="1"/>
      <c r="C70" s="1"/>
      <c r="D70" s="1"/>
      <c r="E70" s="1"/>
      <c r="G70" s="1"/>
    </row>
    <row r="71" spans="2:7" x14ac:dyDescent="0.4">
      <c r="B71" s="1"/>
      <c r="C71" s="1"/>
      <c r="D71" s="1"/>
      <c r="E71" s="1"/>
      <c r="G71" s="1"/>
    </row>
    <row r="72" spans="2:7" x14ac:dyDescent="0.4">
      <c r="B72" s="1"/>
      <c r="C72" s="1"/>
      <c r="D72" s="1"/>
      <c r="E72" s="1"/>
      <c r="G72" s="1"/>
    </row>
    <row r="73" spans="2:7" x14ac:dyDescent="0.4">
      <c r="B73" s="1"/>
      <c r="C73" s="1"/>
      <c r="D73" s="1"/>
      <c r="E73" s="1"/>
      <c r="G73" s="1"/>
    </row>
  </sheetData>
  <phoneticPr fontId="1"/>
  <printOptions horizontalCentered="1"/>
  <pageMargins left="0.19685039370078741" right="0.19685039370078741" top="0.19685039370078741" bottom="0.19685039370078741"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57A1-36C4-4CC4-8BE4-440566B7A67B}">
  <dimension ref="A1:V69"/>
  <sheetViews>
    <sheetView topLeftCell="C10" zoomScaleNormal="100" workbookViewId="0">
      <selection activeCell="R8" sqref="R8"/>
    </sheetView>
  </sheetViews>
  <sheetFormatPr defaultRowHeight="18.75" x14ac:dyDescent="0.4"/>
  <cols>
    <col min="1" max="1" width="5.625" customWidth="1"/>
    <col min="2" max="2" width="7.375" customWidth="1"/>
    <col min="3" max="3" width="2.875" customWidth="1"/>
    <col min="4" max="4" width="11" customWidth="1"/>
    <col min="5" max="5" width="6.75" customWidth="1"/>
    <col min="6" max="6" width="14.125" customWidth="1"/>
    <col min="7" max="11" width="4.5" customWidth="1"/>
    <col min="12" max="12" width="4.125" customWidth="1"/>
    <col min="13" max="14" width="4" customWidth="1"/>
    <col min="15" max="15" width="6.25" customWidth="1"/>
    <col min="16" max="16" width="3.75" style="2" customWidth="1"/>
    <col min="17" max="17" width="3.875" customWidth="1"/>
  </cols>
  <sheetData>
    <row r="1" spans="1:22" s="3" customFormat="1" ht="14.1" customHeight="1" x14ac:dyDescent="0.15">
      <c r="E1" s="4"/>
      <c r="G1" s="5"/>
      <c r="H1" s="5"/>
      <c r="I1" s="5"/>
      <c r="J1" s="5" t="s">
        <v>0</v>
      </c>
      <c r="K1" s="5"/>
      <c r="L1" s="5"/>
      <c r="M1" s="5"/>
      <c r="N1" s="5"/>
      <c r="O1" s="5"/>
      <c r="P1" s="31"/>
      <c r="Q1" s="5"/>
      <c r="R1" s="5"/>
      <c r="S1" s="5"/>
      <c r="T1" s="5"/>
      <c r="U1" s="5"/>
      <c r="V1" s="5"/>
    </row>
    <row r="2" spans="1:22" s="3" customFormat="1" ht="14.1" customHeight="1" x14ac:dyDescent="0.15">
      <c r="E2" s="4"/>
      <c r="G2" s="5"/>
      <c r="H2" s="5"/>
      <c r="I2" s="5"/>
      <c r="J2" s="5" t="s">
        <v>1</v>
      </c>
      <c r="K2" s="5"/>
      <c r="L2" s="5"/>
      <c r="M2" s="5"/>
      <c r="N2" s="5"/>
      <c r="O2" s="5"/>
      <c r="P2" s="31"/>
      <c r="Q2" s="5"/>
      <c r="R2" s="5"/>
      <c r="S2" s="5"/>
      <c r="T2" s="5"/>
      <c r="U2" s="5"/>
      <c r="V2" s="5"/>
    </row>
    <row r="3" spans="1:22" s="3" customFormat="1" ht="14.1" customHeight="1" x14ac:dyDescent="0.15">
      <c r="E3" s="4"/>
      <c r="G3" s="5"/>
      <c r="H3" s="5"/>
      <c r="I3" s="5"/>
      <c r="J3" s="5" t="s">
        <v>2</v>
      </c>
      <c r="K3" s="5"/>
      <c r="L3" s="5"/>
      <c r="M3" s="5"/>
      <c r="N3" s="5"/>
      <c r="O3" s="5"/>
      <c r="P3" s="31"/>
      <c r="Q3" s="5"/>
      <c r="R3" s="5"/>
      <c r="S3" s="5"/>
      <c r="T3" s="5"/>
      <c r="U3" s="5"/>
      <c r="V3" s="5"/>
    </row>
    <row r="4" spans="1:22" s="6" customFormat="1" ht="20.25" customHeight="1" x14ac:dyDescent="0.4">
      <c r="D4" s="6" t="s">
        <v>70</v>
      </c>
      <c r="E4" s="7"/>
      <c r="F4" s="14" t="s">
        <v>365</v>
      </c>
      <c r="G4" s="15"/>
      <c r="H4" s="15"/>
      <c r="I4" s="8"/>
      <c r="J4" s="8"/>
      <c r="K4" s="8"/>
      <c r="L4" s="8"/>
      <c r="M4" s="8"/>
      <c r="N4" s="8"/>
      <c r="O4" s="8"/>
      <c r="P4" s="15"/>
      <c r="Q4" s="8"/>
      <c r="R4" s="8"/>
      <c r="S4" s="8"/>
      <c r="T4" s="8"/>
      <c r="U4" s="8"/>
      <c r="V4" s="8"/>
    </row>
    <row r="5" spans="1:22" s="22" customFormat="1" ht="22.5" customHeight="1" x14ac:dyDescent="0.4">
      <c r="C5" s="26" t="s">
        <v>346</v>
      </c>
      <c r="D5" s="26" t="s">
        <v>347</v>
      </c>
      <c r="E5" s="26" t="s">
        <v>348</v>
      </c>
      <c r="F5" s="26" t="s">
        <v>349</v>
      </c>
      <c r="G5" s="27" t="s">
        <v>350</v>
      </c>
      <c r="H5" s="27" t="s">
        <v>351</v>
      </c>
      <c r="I5" s="27" t="s">
        <v>352</v>
      </c>
      <c r="J5" s="27" t="s">
        <v>353</v>
      </c>
      <c r="K5" s="27" t="s">
        <v>354</v>
      </c>
      <c r="L5" s="27" t="s">
        <v>355</v>
      </c>
      <c r="M5" s="27" t="s">
        <v>356</v>
      </c>
      <c r="N5" s="27" t="s">
        <v>357</v>
      </c>
      <c r="O5" s="27" t="s">
        <v>358</v>
      </c>
      <c r="P5" s="27" t="s">
        <v>359</v>
      </c>
      <c r="Q5" s="23"/>
      <c r="R5" s="23"/>
      <c r="S5" s="23"/>
      <c r="T5" s="23"/>
      <c r="U5" s="23"/>
      <c r="V5" s="23"/>
    </row>
    <row r="6" spans="1:22" s="9" customFormat="1" ht="22.5" customHeight="1" x14ac:dyDescent="0.15">
      <c r="A6" s="190" t="s">
        <v>377</v>
      </c>
      <c r="B6" s="191"/>
      <c r="C6" s="24">
        <v>1</v>
      </c>
      <c r="D6" s="24" t="s">
        <v>71</v>
      </c>
      <c r="E6" s="24" t="s">
        <v>21</v>
      </c>
      <c r="F6" s="25" t="s">
        <v>473</v>
      </c>
      <c r="G6" s="33">
        <v>7.4</v>
      </c>
      <c r="H6" s="33">
        <v>6.8</v>
      </c>
      <c r="I6" s="33">
        <v>7</v>
      </c>
      <c r="J6" s="33">
        <v>7.2</v>
      </c>
      <c r="K6" s="33">
        <v>6.8</v>
      </c>
      <c r="L6" s="34">
        <f>SUM(G6:K6)</f>
        <v>35.199999999999996</v>
      </c>
      <c r="M6" s="34">
        <f>MAX(G6:K6)</f>
        <v>7.4</v>
      </c>
      <c r="N6" s="34">
        <f>MIN(G6:K6)</f>
        <v>6.8</v>
      </c>
      <c r="O6" s="33">
        <f>L6-M6-N6</f>
        <v>20.999999999999996</v>
      </c>
      <c r="P6" s="35">
        <f>RANK(O6,$O$6:$O$9,0)</f>
        <v>4</v>
      </c>
      <c r="Q6" s="117"/>
    </row>
    <row r="7" spans="1:22" s="9" customFormat="1" ht="22.5" customHeight="1" x14ac:dyDescent="0.15">
      <c r="C7" s="24">
        <v>2</v>
      </c>
      <c r="D7" s="24" t="s">
        <v>417</v>
      </c>
      <c r="E7" s="24" t="s">
        <v>43</v>
      </c>
      <c r="F7" s="25" t="s">
        <v>472</v>
      </c>
      <c r="G7" s="33">
        <v>7.7</v>
      </c>
      <c r="H7" s="33">
        <v>7.2</v>
      </c>
      <c r="I7" s="33">
        <v>7.4</v>
      </c>
      <c r="J7" s="33">
        <v>7.5</v>
      </c>
      <c r="K7" s="33">
        <v>7.2</v>
      </c>
      <c r="L7" s="34">
        <f t="shared" ref="L7:L9" si="0">SUM(G7:K7)</f>
        <v>37</v>
      </c>
      <c r="M7" s="34">
        <f t="shared" ref="M7:M9" si="1">MAX(G7:K7)</f>
        <v>7.7</v>
      </c>
      <c r="N7" s="34">
        <f t="shared" ref="N7:N9" si="2">MIN(G7:K7)</f>
        <v>7.2</v>
      </c>
      <c r="O7" s="33">
        <f t="shared" ref="O7:O9" si="3">L7-M7-N7</f>
        <v>22.1</v>
      </c>
      <c r="P7" s="35">
        <f>RANK(O7,$O$6:$O$9,0)</f>
        <v>3</v>
      </c>
      <c r="Q7" s="117"/>
    </row>
    <row r="8" spans="1:22" s="9" customFormat="1" ht="22.5" customHeight="1" x14ac:dyDescent="0.15">
      <c r="C8" s="24">
        <v>3</v>
      </c>
      <c r="D8" s="24" t="s">
        <v>74</v>
      </c>
      <c r="E8" s="24" t="s">
        <v>34</v>
      </c>
      <c r="F8" s="25" t="s">
        <v>498</v>
      </c>
      <c r="G8" s="33">
        <v>7.9</v>
      </c>
      <c r="H8" s="33">
        <v>7</v>
      </c>
      <c r="I8" s="33">
        <v>7.7</v>
      </c>
      <c r="J8" s="33">
        <v>7.8</v>
      </c>
      <c r="K8" s="33">
        <v>7.6</v>
      </c>
      <c r="L8" s="34">
        <f t="shared" si="0"/>
        <v>38</v>
      </c>
      <c r="M8" s="34">
        <f t="shared" si="1"/>
        <v>7.9</v>
      </c>
      <c r="N8" s="34">
        <f t="shared" si="2"/>
        <v>7</v>
      </c>
      <c r="O8" s="33">
        <f t="shared" si="3"/>
        <v>23.1</v>
      </c>
      <c r="P8" s="35">
        <f>RANK(O8,$O$6:$O$9,0)</f>
        <v>1</v>
      </c>
      <c r="Q8" s="117"/>
    </row>
    <row r="9" spans="1:22" s="9" customFormat="1" ht="22.5" customHeight="1" x14ac:dyDescent="0.15">
      <c r="C9" s="24">
        <v>4</v>
      </c>
      <c r="D9" s="24" t="s">
        <v>76</v>
      </c>
      <c r="E9" s="24" t="s">
        <v>5</v>
      </c>
      <c r="F9" s="25" t="s">
        <v>498</v>
      </c>
      <c r="G9" s="33">
        <v>7.8</v>
      </c>
      <c r="H9" s="33">
        <v>7.3</v>
      </c>
      <c r="I9" s="33">
        <v>7.6</v>
      </c>
      <c r="J9" s="33">
        <v>7</v>
      </c>
      <c r="K9" s="33">
        <v>7.8</v>
      </c>
      <c r="L9" s="34">
        <f t="shared" si="0"/>
        <v>37.5</v>
      </c>
      <c r="M9" s="34">
        <f t="shared" si="1"/>
        <v>7.8</v>
      </c>
      <c r="N9" s="34">
        <f t="shared" si="2"/>
        <v>7</v>
      </c>
      <c r="O9" s="33">
        <f t="shared" si="3"/>
        <v>22.7</v>
      </c>
      <c r="P9" s="35">
        <f>RANK(O9,$O$6:$O$9,0)</f>
        <v>2</v>
      </c>
      <c r="Q9" s="117"/>
    </row>
    <row r="10" spans="1:22" s="9" customFormat="1" ht="6.75" customHeight="1" x14ac:dyDescent="0.15">
      <c r="C10"/>
      <c r="D10"/>
      <c r="E10"/>
      <c r="F10" s="12"/>
      <c r="G10" s="12"/>
      <c r="H10" s="12"/>
      <c r="I10" s="12"/>
      <c r="J10" s="12"/>
      <c r="K10" s="12"/>
      <c r="L10" s="12"/>
      <c r="M10" s="12"/>
      <c r="N10" s="12"/>
      <c r="O10" s="12"/>
      <c r="P10" s="32"/>
    </row>
    <row r="11" spans="1:22" s="9" customFormat="1" ht="14.25" customHeight="1" x14ac:dyDescent="0.15">
      <c r="C11"/>
      <c r="D11"/>
      <c r="E11"/>
      <c r="F11" s="12"/>
      <c r="G11" s="38" t="s">
        <v>366</v>
      </c>
      <c r="H11" s="12"/>
      <c r="I11" s="12"/>
      <c r="J11" s="12"/>
      <c r="K11" s="12"/>
      <c r="L11" s="12"/>
      <c r="M11" s="12"/>
      <c r="N11" s="12"/>
      <c r="P11" s="32"/>
    </row>
    <row r="12" spans="1:22" s="9" customFormat="1" ht="14.25" customHeight="1" x14ac:dyDescent="0.15">
      <c r="C12"/>
      <c r="D12"/>
      <c r="E12"/>
      <c r="F12" s="12"/>
      <c r="G12" s="36" t="s">
        <v>383</v>
      </c>
      <c r="H12" s="12"/>
      <c r="I12" s="12"/>
      <c r="J12" s="12"/>
      <c r="K12" s="12"/>
      <c r="L12" s="12"/>
      <c r="M12" s="12"/>
      <c r="N12" s="12"/>
      <c r="P12" s="32"/>
    </row>
    <row r="13" spans="1:22" s="6" customFormat="1" ht="27" customHeight="1" x14ac:dyDescent="0.4">
      <c r="D13" s="6" t="s">
        <v>70</v>
      </c>
      <c r="E13" s="7"/>
      <c r="F13" s="14" t="s">
        <v>367</v>
      </c>
      <c r="G13" s="15"/>
      <c r="H13" s="15"/>
      <c r="I13" s="8"/>
      <c r="J13" s="8"/>
      <c r="K13" s="8"/>
      <c r="L13" s="8"/>
      <c r="M13" s="8"/>
      <c r="N13" s="8"/>
      <c r="O13" s="8"/>
      <c r="P13" s="15"/>
      <c r="Q13" s="8"/>
      <c r="R13" s="8"/>
      <c r="S13" s="8"/>
      <c r="T13" s="8"/>
      <c r="U13" s="8"/>
      <c r="V13" s="8"/>
    </row>
    <row r="14" spans="1:22" s="22" customFormat="1" ht="22.5" customHeight="1" x14ac:dyDescent="0.4">
      <c r="C14" s="26" t="s">
        <v>346</v>
      </c>
      <c r="D14" s="26" t="s">
        <v>347</v>
      </c>
      <c r="E14" s="26" t="s">
        <v>348</v>
      </c>
      <c r="F14" s="26" t="s">
        <v>349</v>
      </c>
      <c r="G14" s="27" t="s">
        <v>350</v>
      </c>
      <c r="H14" s="27" t="s">
        <v>351</v>
      </c>
      <c r="I14" s="27" t="s">
        <v>352</v>
      </c>
      <c r="J14" s="27" t="s">
        <v>353</v>
      </c>
      <c r="K14" s="27" t="s">
        <v>354</v>
      </c>
      <c r="L14" s="27" t="s">
        <v>355</v>
      </c>
      <c r="M14" s="27" t="s">
        <v>356</v>
      </c>
      <c r="N14" s="27" t="s">
        <v>357</v>
      </c>
      <c r="O14" s="27" t="s">
        <v>358</v>
      </c>
      <c r="P14" s="27" t="s">
        <v>359</v>
      </c>
      <c r="Q14" s="23"/>
      <c r="R14" s="23"/>
      <c r="S14" s="23"/>
      <c r="T14" s="23"/>
      <c r="U14" s="23"/>
      <c r="V14" s="23"/>
    </row>
    <row r="15" spans="1:22" s="9" customFormat="1" ht="22.5" customHeight="1" x14ac:dyDescent="0.15">
      <c r="A15" s="190" t="s">
        <v>378</v>
      </c>
      <c r="B15" s="191"/>
      <c r="C15" s="24">
        <v>1</v>
      </c>
      <c r="D15" s="24" t="s">
        <v>85</v>
      </c>
      <c r="E15" s="24" t="s">
        <v>43</v>
      </c>
      <c r="F15" s="25" t="s">
        <v>472</v>
      </c>
      <c r="G15" s="33">
        <v>6.8</v>
      </c>
      <c r="H15" s="33">
        <v>7</v>
      </c>
      <c r="I15" s="33">
        <v>7</v>
      </c>
      <c r="J15" s="33">
        <v>7</v>
      </c>
      <c r="K15" s="33">
        <v>7.5</v>
      </c>
      <c r="L15" s="34">
        <f>SUM(G15:K15)</f>
        <v>35.299999999999997</v>
      </c>
      <c r="M15" s="34">
        <f>MAX(G15:K15)</f>
        <v>7.5</v>
      </c>
      <c r="N15" s="34">
        <f>MIN(G15:K15)</f>
        <v>6.8</v>
      </c>
      <c r="O15" s="33">
        <f>L15-M15-N15</f>
        <v>20.999999999999996</v>
      </c>
      <c r="P15" s="35">
        <f>RANK(O15,$O$15:$O$18,0)</f>
        <v>4</v>
      </c>
    </row>
    <row r="16" spans="1:22" s="9" customFormat="1" ht="22.5" customHeight="1" x14ac:dyDescent="0.15">
      <c r="C16" s="24">
        <v>2</v>
      </c>
      <c r="D16" s="24" t="s">
        <v>82</v>
      </c>
      <c r="E16" s="24" t="s">
        <v>34</v>
      </c>
      <c r="F16" s="25" t="s">
        <v>473</v>
      </c>
      <c r="G16" s="33">
        <v>7.5</v>
      </c>
      <c r="H16" s="33">
        <v>7.4</v>
      </c>
      <c r="I16" s="33">
        <v>7.3</v>
      </c>
      <c r="J16" s="33">
        <v>6.8</v>
      </c>
      <c r="K16" s="33">
        <v>7.4</v>
      </c>
      <c r="L16" s="34">
        <f t="shared" ref="L16:L18" si="4">SUM(G16:K16)</f>
        <v>36.4</v>
      </c>
      <c r="M16" s="34">
        <f t="shared" ref="M16:M18" si="5">MAX(G16:K16)</f>
        <v>7.5</v>
      </c>
      <c r="N16" s="34">
        <f t="shared" ref="N16:N18" si="6">MIN(G16:K16)</f>
        <v>6.8</v>
      </c>
      <c r="O16" s="33">
        <f t="shared" ref="O16:O18" si="7">L16-M16-N16</f>
        <v>22.099999999999998</v>
      </c>
      <c r="P16" s="35">
        <f t="shared" ref="P16:P18" si="8">RANK(O16,$O$15:$O$18,0)</f>
        <v>2</v>
      </c>
    </row>
    <row r="17" spans="1:22" s="9" customFormat="1" ht="22.5" customHeight="1" x14ac:dyDescent="0.15">
      <c r="C17" s="24">
        <v>3</v>
      </c>
      <c r="D17" s="24" t="s">
        <v>416</v>
      </c>
      <c r="E17" s="24" t="s">
        <v>5</v>
      </c>
      <c r="F17" s="25" t="s">
        <v>472</v>
      </c>
      <c r="G17" s="33">
        <v>7.9</v>
      </c>
      <c r="H17" s="33">
        <v>7.2</v>
      </c>
      <c r="I17" s="33">
        <v>7.5</v>
      </c>
      <c r="J17" s="33">
        <v>7.5</v>
      </c>
      <c r="K17" s="33">
        <v>7.3</v>
      </c>
      <c r="L17" s="34">
        <f t="shared" si="4"/>
        <v>37.4</v>
      </c>
      <c r="M17" s="34">
        <f t="shared" si="5"/>
        <v>7.9</v>
      </c>
      <c r="N17" s="34">
        <f t="shared" si="6"/>
        <v>7.2</v>
      </c>
      <c r="O17" s="33">
        <f t="shared" si="7"/>
        <v>22.3</v>
      </c>
      <c r="P17" s="35">
        <f t="shared" si="8"/>
        <v>1</v>
      </c>
    </row>
    <row r="18" spans="1:22" s="9" customFormat="1" ht="22.5" customHeight="1" x14ac:dyDescent="0.15">
      <c r="C18" s="24">
        <v>4</v>
      </c>
      <c r="D18" s="24" t="s">
        <v>84</v>
      </c>
      <c r="E18" s="24" t="s">
        <v>23</v>
      </c>
      <c r="F18" s="25" t="s">
        <v>473</v>
      </c>
      <c r="G18" s="33">
        <v>7</v>
      </c>
      <c r="H18" s="33">
        <v>7.3</v>
      </c>
      <c r="I18" s="33">
        <v>7.6</v>
      </c>
      <c r="J18" s="33">
        <v>7.2</v>
      </c>
      <c r="K18" s="33">
        <v>7.2</v>
      </c>
      <c r="L18" s="34">
        <f t="shared" si="4"/>
        <v>36.299999999999997</v>
      </c>
      <c r="M18" s="34">
        <f t="shared" si="5"/>
        <v>7.6</v>
      </c>
      <c r="N18" s="34">
        <f t="shared" si="6"/>
        <v>7</v>
      </c>
      <c r="O18" s="33">
        <f t="shared" si="7"/>
        <v>21.699999999999996</v>
      </c>
      <c r="P18" s="35">
        <f t="shared" si="8"/>
        <v>3</v>
      </c>
    </row>
    <row r="19" spans="1:22" s="9" customFormat="1" ht="6.75" customHeight="1" x14ac:dyDescent="0.15">
      <c r="C19"/>
      <c r="D19"/>
      <c r="E19"/>
      <c r="F19" s="12"/>
      <c r="G19" s="12"/>
      <c r="H19" s="12"/>
      <c r="I19" s="12"/>
      <c r="J19" s="12"/>
      <c r="K19" s="12"/>
      <c r="L19" s="12"/>
      <c r="M19" s="12"/>
      <c r="N19" s="12"/>
      <c r="O19" s="12"/>
      <c r="P19" s="32"/>
    </row>
    <row r="20" spans="1:22" s="9" customFormat="1" ht="14.25" customHeight="1" x14ac:dyDescent="0.15">
      <c r="C20"/>
      <c r="D20"/>
      <c r="E20"/>
      <c r="F20" s="12"/>
      <c r="G20" s="38" t="s">
        <v>368</v>
      </c>
      <c r="H20" s="12"/>
      <c r="I20" s="12"/>
      <c r="J20" s="12"/>
      <c r="K20" s="12"/>
      <c r="L20" s="12"/>
      <c r="M20" s="12"/>
      <c r="N20" s="12"/>
      <c r="P20" s="32"/>
    </row>
    <row r="21" spans="1:22" s="9" customFormat="1" ht="14.25" customHeight="1" x14ac:dyDescent="0.15">
      <c r="C21"/>
      <c r="D21"/>
      <c r="E21"/>
      <c r="F21" s="12"/>
      <c r="G21" s="36" t="s">
        <v>384</v>
      </c>
      <c r="H21" s="12"/>
      <c r="I21" s="12"/>
      <c r="J21" s="12"/>
      <c r="K21" s="12"/>
      <c r="L21" s="12"/>
      <c r="M21" s="12"/>
      <c r="N21" s="12"/>
      <c r="P21" s="32"/>
    </row>
    <row r="22" spans="1:22" s="9" customFormat="1" x14ac:dyDescent="0.15">
      <c r="C22"/>
      <c r="D22"/>
      <c r="E22"/>
      <c r="F22" s="12"/>
      <c r="G22" s="12"/>
      <c r="H22" s="12"/>
      <c r="I22" s="12"/>
      <c r="J22" s="12"/>
      <c r="K22" s="12"/>
      <c r="L22" s="12"/>
      <c r="M22" s="12"/>
      <c r="N22" s="12"/>
      <c r="O22" s="12"/>
      <c r="P22" s="32"/>
    </row>
    <row r="23" spans="1:22" s="6" customFormat="1" ht="20.25" customHeight="1" x14ac:dyDescent="0.4">
      <c r="D23" s="6" t="s">
        <v>70</v>
      </c>
      <c r="E23" s="7"/>
      <c r="F23" s="14" t="s">
        <v>370</v>
      </c>
      <c r="G23" s="15"/>
      <c r="H23" s="15"/>
      <c r="I23" s="8"/>
      <c r="J23" s="8"/>
      <c r="K23" s="8"/>
      <c r="L23" s="8"/>
      <c r="M23" s="8"/>
      <c r="N23" s="8"/>
      <c r="O23" s="8"/>
      <c r="P23" s="15"/>
      <c r="Q23" s="8"/>
      <c r="R23" s="8"/>
      <c r="S23" s="8"/>
      <c r="T23" s="8"/>
      <c r="U23" s="8"/>
      <c r="V23" s="8"/>
    </row>
    <row r="24" spans="1:22" s="6" customFormat="1" ht="14.25" x14ac:dyDescent="0.4">
      <c r="E24" s="7"/>
      <c r="F24" s="14"/>
      <c r="G24" s="15"/>
      <c r="H24" s="15"/>
      <c r="Q24" s="8"/>
      <c r="R24" s="8"/>
      <c r="S24" s="8"/>
      <c r="T24" s="8"/>
      <c r="U24" s="8"/>
      <c r="V24" s="8"/>
    </row>
    <row r="25" spans="1:22" s="22" customFormat="1" ht="22.5" customHeight="1" x14ac:dyDescent="0.4">
      <c r="C25" s="28" t="s">
        <v>346</v>
      </c>
      <c r="D25" s="28" t="s">
        <v>347</v>
      </c>
      <c r="E25" s="28" t="s">
        <v>348</v>
      </c>
      <c r="F25" s="28" t="s">
        <v>349</v>
      </c>
      <c r="G25" s="29" t="s">
        <v>350</v>
      </c>
      <c r="H25" s="29" t="s">
        <v>351</v>
      </c>
      <c r="I25" s="29" t="s">
        <v>352</v>
      </c>
      <c r="J25" s="29" t="s">
        <v>353</v>
      </c>
      <c r="K25" s="29" t="s">
        <v>354</v>
      </c>
      <c r="L25" s="29" t="s">
        <v>355</v>
      </c>
      <c r="M25" s="29" t="s">
        <v>356</v>
      </c>
      <c r="N25" s="29" t="s">
        <v>357</v>
      </c>
      <c r="O25" s="29" t="s">
        <v>358</v>
      </c>
      <c r="P25" s="29" t="s">
        <v>359</v>
      </c>
      <c r="Q25" s="23"/>
      <c r="R25" s="23"/>
      <c r="S25" s="23"/>
      <c r="T25" s="23"/>
      <c r="U25" s="23"/>
      <c r="V25" s="23"/>
    </row>
    <row r="26" spans="1:22" s="9" customFormat="1" ht="28.5" customHeight="1" x14ac:dyDescent="0.15">
      <c r="A26" s="190" t="s">
        <v>371</v>
      </c>
      <c r="B26" s="190"/>
      <c r="C26" s="24">
        <v>1</v>
      </c>
      <c r="D26" s="24" t="s">
        <v>76</v>
      </c>
      <c r="E26" s="24" t="s">
        <v>5</v>
      </c>
      <c r="F26" s="27" t="s">
        <v>476</v>
      </c>
      <c r="G26" s="33">
        <v>8</v>
      </c>
      <c r="H26" s="33">
        <v>8</v>
      </c>
      <c r="I26" s="33">
        <v>8.1999999999999993</v>
      </c>
      <c r="J26" s="33">
        <v>8</v>
      </c>
      <c r="K26" s="33">
        <v>8</v>
      </c>
      <c r="L26" s="148">
        <f>SUM(G26:K26)</f>
        <v>40.200000000000003</v>
      </c>
      <c r="M26" s="148">
        <f>MAX(G26:K26)</f>
        <v>8.1999999999999993</v>
      </c>
      <c r="N26" s="148">
        <f>MIN(G26:K26)</f>
        <v>8</v>
      </c>
      <c r="O26" s="149">
        <f>L26-M26-N26</f>
        <v>24</v>
      </c>
      <c r="P26" s="147">
        <v>4</v>
      </c>
      <c r="Q26" s="146"/>
      <c r="R26" s="117"/>
    </row>
    <row r="27" spans="1:22" s="9" customFormat="1" ht="28.5" customHeight="1" x14ac:dyDescent="0.15">
      <c r="A27" s="190" t="s">
        <v>372</v>
      </c>
      <c r="B27" s="190"/>
      <c r="C27" s="24">
        <v>2</v>
      </c>
      <c r="D27" s="24" t="s">
        <v>84</v>
      </c>
      <c r="E27" s="24" t="s">
        <v>23</v>
      </c>
      <c r="F27" s="27" t="s">
        <v>516</v>
      </c>
      <c r="G27" s="33">
        <v>8.6</v>
      </c>
      <c r="H27" s="33">
        <v>8.6</v>
      </c>
      <c r="I27" s="33">
        <v>7.6</v>
      </c>
      <c r="J27" s="33">
        <v>8.6</v>
      </c>
      <c r="K27" s="33">
        <v>8.6</v>
      </c>
      <c r="L27" s="148">
        <f>SUM(G27:K27)</f>
        <v>42</v>
      </c>
      <c r="M27" s="148">
        <f>MAX(G27:K27)</f>
        <v>8.6</v>
      </c>
      <c r="N27" s="148">
        <f>MIN(G27:K27)</f>
        <v>7.6</v>
      </c>
      <c r="O27" s="149">
        <f>L27-M27-N27</f>
        <v>25.799999999999997</v>
      </c>
      <c r="P27" s="147">
        <v>3</v>
      </c>
      <c r="Q27" s="9" t="s">
        <v>478</v>
      </c>
      <c r="R27" s="117"/>
    </row>
    <row r="28" spans="1:22" x14ac:dyDescent="0.4">
      <c r="C28" s="1"/>
      <c r="G28" t="s">
        <v>369</v>
      </c>
    </row>
    <row r="29" spans="1:22" x14ac:dyDescent="0.4">
      <c r="B29" s="1"/>
      <c r="C29" s="1"/>
      <c r="D29" s="1"/>
      <c r="E29" s="2"/>
      <c r="F29" s="2"/>
    </row>
    <row r="30" spans="1:22" s="6" customFormat="1" ht="20.25" customHeight="1" x14ac:dyDescent="0.4">
      <c r="D30" s="6" t="s">
        <v>70</v>
      </c>
      <c r="E30" s="7"/>
      <c r="F30" s="14" t="s">
        <v>373</v>
      </c>
      <c r="G30" s="15"/>
      <c r="H30" s="15"/>
      <c r="I30" s="8"/>
      <c r="J30" s="8"/>
      <c r="K30" s="8"/>
      <c r="L30" s="8"/>
      <c r="M30" s="8"/>
      <c r="N30" s="8"/>
      <c r="O30" s="8"/>
      <c r="P30" s="15"/>
      <c r="Q30" s="8"/>
      <c r="R30" s="8"/>
      <c r="S30" s="8"/>
      <c r="T30" s="8"/>
      <c r="U30" s="8"/>
      <c r="V30" s="8"/>
    </row>
    <row r="31" spans="1:22" s="6" customFormat="1" ht="14.25" x14ac:dyDescent="0.4">
      <c r="E31" s="7"/>
      <c r="F31" s="14"/>
      <c r="G31" s="15"/>
      <c r="H31" s="15"/>
      <c r="I31" s="8"/>
      <c r="J31" s="8"/>
      <c r="K31" s="8"/>
      <c r="L31" s="8"/>
      <c r="M31" s="8"/>
      <c r="N31" s="8"/>
      <c r="O31" s="8"/>
      <c r="P31" s="15"/>
      <c r="Q31" s="8"/>
      <c r="R31" s="8"/>
      <c r="S31" s="8"/>
      <c r="T31" s="8"/>
      <c r="U31" s="8"/>
      <c r="V31" s="8"/>
    </row>
    <row r="32" spans="1:22" s="22" customFormat="1" ht="22.5" customHeight="1" x14ac:dyDescent="0.4">
      <c r="C32" s="28" t="s">
        <v>346</v>
      </c>
      <c r="D32" s="28" t="s">
        <v>347</v>
      </c>
      <c r="E32" s="28" t="s">
        <v>348</v>
      </c>
      <c r="F32" s="28" t="s">
        <v>349</v>
      </c>
      <c r="G32" s="29" t="s">
        <v>350</v>
      </c>
      <c r="H32" s="29" t="s">
        <v>351</v>
      </c>
      <c r="I32" s="29" t="s">
        <v>352</v>
      </c>
      <c r="J32" s="29" t="s">
        <v>353</v>
      </c>
      <c r="K32" s="29" t="s">
        <v>354</v>
      </c>
      <c r="L32" s="29" t="s">
        <v>355</v>
      </c>
      <c r="M32" s="29" t="s">
        <v>356</v>
      </c>
      <c r="N32" s="29" t="s">
        <v>357</v>
      </c>
      <c r="O32" s="29" t="s">
        <v>358</v>
      </c>
      <c r="P32" s="29" t="s">
        <v>359</v>
      </c>
      <c r="Q32" s="23"/>
      <c r="R32" s="23"/>
      <c r="S32" s="23"/>
      <c r="T32" s="23"/>
      <c r="U32" s="23"/>
      <c r="V32" s="23"/>
    </row>
    <row r="33" spans="1:22" s="9" customFormat="1" ht="28.5" customHeight="1" x14ac:dyDescent="0.15">
      <c r="A33" s="190" t="s">
        <v>374</v>
      </c>
      <c r="B33" s="190"/>
      <c r="C33" s="24">
        <v>1</v>
      </c>
      <c r="D33" s="24" t="s">
        <v>417</v>
      </c>
      <c r="E33" s="24" t="s">
        <v>43</v>
      </c>
      <c r="F33" s="27" t="s">
        <v>476</v>
      </c>
      <c r="G33" s="33">
        <v>8</v>
      </c>
      <c r="H33" s="33">
        <v>8</v>
      </c>
      <c r="I33" s="33">
        <v>8</v>
      </c>
      <c r="J33" s="33">
        <v>8</v>
      </c>
      <c r="K33" s="33">
        <v>8.5</v>
      </c>
      <c r="L33" s="34">
        <f>SUM(G33:K33)</f>
        <v>40.5</v>
      </c>
      <c r="M33" s="34">
        <f>MAX(G33:K33)</f>
        <v>8.5</v>
      </c>
      <c r="N33" s="34">
        <f>MIN(G33:K33)</f>
        <v>8</v>
      </c>
      <c r="O33" s="33">
        <f>L33-M33-N33</f>
        <v>24</v>
      </c>
      <c r="P33" s="35">
        <v>4</v>
      </c>
      <c r="Q33" s="91"/>
    </row>
    <row r="34" spans="1:22" s="9" customFormat="1" ht="28.5" customHeight="1" x14ac:dyDescent="0.15">
      <c r="A34" s="190" t="s">
        <v>375</v>
      </c>
      <c r="B34" s="190"/>
      <c r="C34" s="24">
        <v>2</v>
      </c>
      <c r="D34" s="24" t="s">
        <v>82</v>
      </c>
      <c r="E34" s="24" t="s">
        <v>34</v>
      </c>
      <c r="F34" s="27" t="s">
        <v>529</v>
      </c>
      <c r="G34" s="33">
        <v>8.4</v>
      </c>
      <c r="H34" s="33">
        <v>8.1</v>
      </c>
      <c r="I34" s="33">
        <v>7.9</v>
      </c>
      <c r="J34" s="33">
        <v>8.1999999999999993</v>
      </c>
      <c r="K34" s="33">
        <v>8.1</v>
      </c>
      <c r="L34" s="34">
        <f t="shared" ref="L34" si="9">SUM(G34:K34)</f>
        <v>40.699999999999996</v>
      </c>
      <c r="M34" s="34">
        <f t="shared" ref="M34" si="10">MAX(G34:K34)</f>
        <v>8.4</v>
      </c>
      <c r="N34" s="34">
        <f t="shared" ref="N34" si="11">MIN(G34:K34)</f>
        <v>7.9</v>
      </c>
      <c r="O34" s="33">
        <f t="shared" ref="O34" si="12">L34-M34-N34</f>
        <v>24.4</v>
      </c>
      <c r="P34" s="35">
        <v>3</v>
      </c>
      <c r="Q34" s="9" t="s">
        <v>478</v>
      </c>
    </row>
    <row r="35" spans="1:22" x14ac:dyDescent="0.4">
      <c r="C35" s="1"/>
      <c r="G35" t="s">
        <v>376</v>
      </c>
    </row>
    <row r="36" spans="1:22" x14ac:dyDescent="0.4">
      <c r="B36" s="1"/>
      <c r="C36" s="1"/>
      <c r="D36" s="1"/>
      <c r="E36" s="2"/>
      <c r="F36" s="2"/>
    </row>
    <row r="37" spans="1:22" x14ac:dyDescent="0.4">
      <c r="C37" s="1"/>
      <c r="D37" s="1"/>
      <c r="E37" s="2"/>
      <c r="F37" s="2"/>
    </row>
    <row r="38" spans="1:22" s="6" customFormat="1" ht="18" customHeight="1" x14ac:dyDescent="0.4">
      <c r="D38" s="6" t="s">
        <v>70</v>
      </c>
      <c r="E38" s="7"/>
      <c r="F38" s="14" t="s">
        <v>379</v>
      </c>
      <c r="G38" s="15"/>
      <c r="H38" s="15"/>
      <c r="I38" s="8"/>
      <c r="J38" s="8"/>
      <c r="K38" s="8"/>
      <c r="L38" s="8"/>
      <c r="M38" s="8"/>
      <c r="N38" s="8"/>
      <c r="O38" s="8"/>
      <c r="P38" s="15"/>
      <c r="Q38" s="8"/>
      <c r="R38" s="8"/>
      <c r="S38" s="8"/>
      <c r="T38" s="8"/>
      <c r="U38" s="8"/>
      <c r="V38" s="8"/>
    </row>
    <row r="39" spans="1:22" s="6" customFormat="1" ht="14.25" x14ac:dyDescent="0.4">
      <c r="E39" s="7"/>
      <c r="F39" s="14"/>
      <c r="G39" s="15"/>
      <c r="H39" s="15"/>
      <c r="I39" s="8"/>
      <c r="J39" s="8"/>
      <c r="K39" s="8"/>
      <c r="L39" s="8"/>
      <c r="M39" s="8"/>
      <c r="N39" s="8"/>
      <c r="O39" s="8"/>
      <c r="P39" s="15"/>
      <c r="Q39" s="8"/>
      <c r="R39" s="8"/>
      <c r="S39" s="8"/>
      <c r="T39" s="8"/>
      <c r="U39" s="8"/>
      <c r="V39" s="8"/>
    </row>
    <row r="40" spans="1:22" s="22" customFormat="1" ht="22.5" customHeight="1" x14ac:dyDescent="0.4">
      <c r="C40" s="28" t="s">
        <v>346</v>
      </c>
      <c r="D40" s="28" t="s">
        <v>347</v>
      </c>
      <c r="E40" s="28" t="s">
        <v>348</v>
      </c>
      <c r="F40" s="28" t="s">
        <v>349</v>
      </c>
      <c r="G40" s="29" t="s">
        <v>350</v>
      </c>
      <c r="H40" s="29" t="s">
        <v>351</v>
      </c>
      <c r="I40" s="29" t="s">
        <v>352</v>
      </c>
      <c r="J40" s="29" t="s">
        <v>353</v>
      </c>
      <c r="K40" s="29" t="s">
        <v>354</v>
      </c>
      <c r="L40" s="29" t="s">
        <v>355</v>
      </c>
      <c r="M40" s="29" t="s">
        <v>356</v>
      </c>
      <c r="N40" s="29" t="s">
        <v>357</v>
      </c>
      <c r="O40" s="29" t="s">
        <v>358</v>
      </c>
      <c r="P40" s="29" t="s">
        <v>359</v>
      </c>
      <c r="Q40" s="23"/>
      <c r="R40" s="23"/>
      <c r="S40" s="23"/>
      <c r="T40" s="23"/>
      <c r="U40" s="23"/>
      <c r="V40" s="23"/>
    </row>
    <row r="41" spans="1:22" s="9" customFormat="1" ht="28.5" customHeight="1" x14ac:dyDescent="0.15">
      <c r="A41" s="190" t="s">
        <v>380</v>
      </c>
      <c r="B41" s="190"/>
      <c r="C41" s="24">
        <v>1</v>
      </c>
      <c r="D41" s="24" t="s">
        <v>74</v>
      </c>
      <c r="E41" s="24" t="s">
        <v>34</v>
      </c>
      <c r="F41" s="92" t="s">
        <v>475</v>
      </c>
      <c r="G41" s="33">
        <v>9.3000000000000007</v>
      </c>
      <c r="H41" s="33">
        <v>9</v>
      </c>
      <c r="I41" s="33">
        <v>9</v>
      </c>
      <c r="J41" s="33">
        <v>9.3000000000000007</v>
      </c>
      <c r="K41" s="33">
        <v>8</v>
      </c>
      <c r="L41" s="34">
        <f>SUM(G41:K41)</f>
        <v>44.6</v>
      </c>
      <c r="M41" s="34">
        <f>MAX(G41:K41)</f>
        <v>9.3000000000000007</v>
      </c>
      <c r="N41" s="34">
        <f>MIN(G41:K41)</f>
        <v>8</v>
      </c>
      <c r="O41" s="33">
        <f>L41-M41-N41</f>
        <v>27.299999999999997</v>
      </c>
      <c r="P41" s="35">
        <v>2</v>
      </c>
      <c r="Q41" s="9" t="s">
        <v>505</v>
      </c>
      <c r="R41" s="117"/>
    </row>
    <row r="42" spans="1:22" s="9" customFormat="1" ht="28.5" customHeight="1" x14ac:dyDescent="0.15">
      <c r="A42" s="190" t="s">
        <v>381</v>
      </c>
      <c r="B42" s="192"/>
      <c r="C42" s="24">
        <v>2</v>
      </c>
      <c r="D42" s="24" t="s">
        <v>416</v>
      </c>
      <c r="E42" s="24" t="s">
        <v>5</v>
      </c>
      <c r="F42" s="92" t="s">
        <v>476</v>
      </c>
      <c r="G42" s="33">
        <v>9</v>
      </c>
      <c r="H42" s="33">
        <v>9.3000000000000007</v>
      </c>
      <c r="I42" s="33">
        <v>8.8000000000000007</v>
      </c>
      <c r="J42" s="33">
        <v>9.6</v>
      </c>
      <c r="K42" s="33">
        <v>9.3000000000000007</v>
      </c>
      <c r="L42" s="34">
        <f t="shared" ref="L42" si="13">SUM(G42:K42)</f>
        <v>46</v>
      </c>
      <c r="M42" s="34">
        <f t="shared" ref="M42" si="14">MAX(G42:K42)</f>
        <v>9.6</v>
      </c>
      <c r="N42" s="34">
        <f t="shared" ref="N42" si="15">MIN(G42:K42)</f>
        <v>8.8000000000000007</v>
      </c>
      <c r="O42" s="33">
        <f t="shared" ref="O42" si="16">L42-M42-N42</f>
        <v>27.599999999999998</v>
      </c>
      <c r="P42" s="35">
        <v>1</v>
      </c>
      <c r="Q42" s="9" t="s">
        <v>504</v>
      </c>
      <c r="R42" s="117"/>
    </row>
    <row r="43" spans="1:22" x14ac:dyDescent="0.4">
      <c r="C43" s="1"/>
      <c r="G43" t="s">
        <v>382</v>
      </c>
    </row>
    <row r="44" spans="1:22" x14ac:dyDescent="0.4">
      <c r="C44" s="1"/>
      <c r="D44" s="1"/>
      <c r="E44" s="2"/>
      <c r="F44" s="2"/>
    </row>
    <row r="45" spans="1:22" x14ac:dyDescent="0.4">
      <c r="C45" s="1"/>
      <c r="D45" s="1"/>
      <c r="E45" s="1"/>
      <c r="F45" s="1"/>
    </row>
    <row r="46" spans="1:22" x14ac:dyDescent="0.4">
      <c r="C46" s="1"/>
      <c r="D46" s="1"/>
      <c r="E46" s="1"/>
      <c r="F46" s="1"/>
    </row>
    <row r="47" spans="1:22" x14ac:dyDescent="0.4">
      <c r="B47" s="1"/>
      <c r="C47" s="1"/>
      <c r="D47" s="1"/>
      <c r="E47" s="1"/>
      <c r="F47" s="1"/>
    </row>
    <row r="48" spans="1:22" x14ac:dyDescent="0.4">
      <c r="B48" s="1"/>
      <c r="C48" s="2"/>
      <c r="D48" s="2"/>
      <c r="E48" s="2"/>
      <c r="F48" s="1"/>
    </row>
    <row r="49" spans="2:7" x14ac:dyDescent="0.4">
      <c r="C49" s="2"/>
      <c r="D49" s="2"/>
      <c r="E49" s="2"/>
      <c r="F49" s="1"/>
    </row>
    <row r="50" spans="2:7" x14ac:dyDescent="0.4">
      <c r="C50" s="1"/>
      <c r="D50" s="1"/>
      <c r="E50" s="1"/>
      <c r="F50" s="1"/>
    </row>
    <row r="51" spans="2:7" x14ac:dyDescent="0.4">
      <c r="C51" s="2"/>
      <c r="D51" s="2"/>
      <c r="E51" s="2"/>
      <c r="F51" s="1"/>
    </row>
    <row r="52" spans="2:7" x14ac:dyDescent="0.4">
      <c r="C52" s="2"/>
      <c r="D52" s="2"/>
      <c r="E52" s="2"/>
      <c r="F52" s="1"/>
    </row>
    <row r="53" spans="2:7" x14ac:dyDescent="0.4">
      <c r="B53" s="1"/>
      <c r="C53" s="2"/>
      <c r="D53" s="2"/>
      <c r="E53" s="2"/>
      <c r="F53" s="1"/>
    </row>
    <row r="54" spans="2:7" x14ac:dyDescent="0.4">
      <c r="B54" s="1"/>
      <c r="C54" s="2"/>
      <c r="D54" s="2"/>
      <c r="E54" s="2"/>
      <c r="F54" s="1"/>
    </row>
    <row r="55" spans="2:7" x14ac:dyDescent="0.4">
      <c r="B55" s="1"/>
      <c r="C55" s="2"/>
      <c r="D55" s="2"/>
      <c r="E55" s="2"/>
      <c r="F55" s="1"/>
    </row>
    <row r="56" spans="2:7" x14ac:dyDescent="0.4">
      <c r="B56" s="1"/>
      <c r="C56" s="2"/>
      <c r="D56" s="2"/>
      <c r="E56" s="2"/>
      <c r="F56" s="1"/>
    </row>
    <row r="57" spans="2:7" x14ac:dyDescent="0.4">
      <c r="B57" s="1"/>
      <c r="C57" s="2"/>
      <c r="D57" s="2"/>
      <c r="E57" s="2"/>
      <c r="F57" s="1"/>
    </row>
    <row r="58" spans="2:7" x14ac:dyDescent="0.4">
      <c r="B58" s="1"/>
      <c r="C58" s="1"/>
      <c r="D58" s="1"/>
      <c r="E58" s="1"/>
      <c r="F58" s="1"/>
    </row>
    <row r="59" spans="2:7" x14ac:dyDescent="0.4">
      <c r="C59" s="1"/>
      <c r="D59" s="1"/>
      <c r="E59" s="1"/>
      <c r="F59" s="1"/>
      <c r="G59" s="1"/>
    </row>
    <row r="60" spans="2:7" x14ac:dyDescent="0.4">
      <c r="B60" s="1"/>
      <c r="C60" s="1"/>
      <c r="D60" s="1"/>
      <c r="E60" s="1"/>
      <c r="G60" s="1"/>
    </row>
    <row r="61" spans="2:7" x14ac:dyDescent="0.4">
      <c r="B61" s="1"/>
      <c r="C61" s="1"/>
      <c r="D61" s="1"/>
      <c r="E61" s="1"/>
      <c r="G61" s="1"/>
    </row>
    <row r="62" spans="2:7" x14ac:dyDescent="0.4">
      <c r="C62" s="1"/>
      <c r="E62" s="1"/>
      <c r="G62" s="1"/>
    </row>
    <row r="63" spans="2:7" x14ac:dyDescent="0.4">
      <c r="B63" s="1"/>
      <c r="C63" s="1"/>
      <c r="D63" s="1"/>
      <c r="E63" s="1"/>
      <c r="G63" s="1"/>
    </row>
    <row r="64" spans="2:7" x14ac:dyDescent="0.4">
      <c r="B64" s="1"/>
      <c r="C64" s="1"/>
      <c r="D64" s="1"/>
      <c r="E64" s="1"/>
      <c r="G64" s="1"/>
    </row>
    <row r="65" spans="2:7" x14ac:dyDescent="0.4">
      <c r="B65" s="1"/>
      <c r="C65" s="1"/>
      <c r="D65" s="1"/>
      <c r="E65" s="1"/>
      <c r="G65" s="1"/>
    </row>
    <row r="66" spans="2:7" x14ac:dyDescent="0.4">
      <c r="B66" s="1"/>
      <c r="C66" s="1"/>
      <c r="D66" s="1"/>
      <c r="E66" s="1"/>
      <c r="G66" s="1"/>
    </row>
    <row r="67" spans="2:7" x14ac:dyDescent="0.4">
      <c r="B67" s="1"/>
      <c r="C67" s="1"/>
      <c r="D67" s="1"/>
      <c r="E67" s="1"/>
      <c r="G67" s="1"/>
    </row>
    <row r="68" spans="2:7" x14ac:dyDescent="0.4">
      <c r="B68" s="1"/>
      <c r="C68" s="1"/>
      <c r="D68" s="1"/>
      <c r="E68" s="1"/>
      <c r="G68" s="1"/>
    </row>
    <row r="69" spans="2:7" x14ac:dyDescent="0.4">
      <c r="B69" s="1"/>
      <c r="C69" s="1"/>
      <c r="D69" s="1"/>
      <c r="E69" s="1"/>
      <c r="G69" s="1"/>
    </row>
  </sheetData>
  <mergeCells count="8">
    <mergeCell ref="A6:B6"/>
    <mergeCell ref="A15:B15"/>
    <mergeCell ref="A41:B41"/>
    <mergeCell ref="A42:B42"/>
    <mergeCell ref="A26:B26"/>
    <mergeCell ref="A27:B27"/>
    <mergeCell ref="A34:B34"/>
    <mergeCell ref="A33:B33"/>
  </mergeCells>
  <phoneticPr fontId="1"/>
  <printOptions horizontalCentered="1"/>
  <pageMargins left="0.19685039370078741" right="0.19685039370078741" top="0.19685039370078741" bottom="0.19685039370078741" header="0" footer="0"/>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88"/>
  <sheetViews>
    <sheetView topLeftCell="A4" workbookViewId="0">
      <selection activeCell="L5" sqref="L5"/>
    </sheetView>
  </sheetViews>
  <sheetFormatPr defaultRowHeight="18.75" x14ac:dyDescent="0.4"/>
  <cols>
    <col min="1" max="1" width="0.875" customWidth="1"/>
    <col min="2" max="2" width="3.625" customWidth="1"/>
    <col min="3" max="3" width="13.25" customWidth="1"/>
    <col min="4" max="4" width="9.125" customWidth="1"/>
    <col min="5" max="5" width="14.5" customWidth="1"/>
    <col min="6" max="6" width="15.875" customWidth="1"/>
    <col min="7" max="7" width="10" customWidth="1"/>
    <col min="8" max="8" width="16.25" customWidth="1"/>
    <col min="9" max="9" width="3.125" style="213" customWidth="1"/>
    <col min="10" max="10" width="0.875" customWidth="1"/>
  </cols>
  <sheetData>
    <row r="1" spans="2:24" s="3" customFormat="1" ht="14.1" customHeight="1" x14ac:dyDescent="0.15">
      <c r="D1" s="4"/>
      <c r="E1" s="4"/>
      <c r="F1" s="5"/>
      <c r="G1" s="5"/>
      <c r="H1" s="5" t="s">
        <v>0</v>
      </c>
      <c r="I1" s="209"/>
      <c r="J1" s="5"/>
      <c r="L1" s="5"/>
      <c r="M1" s="5"/>
      <c r="N1" s="5"/>
      <c r="O1" s="5"/>
      <c r="P1" s="5"/>
      <c r="Q1" s="5"/>
      <c r="R1" s="5"/>
      <c r="S1" s="5"/>
      <c r="T1" s="5"/>
      <c r="U1" s="5"/>
      <c r="V1" s="5"/>
      <c r="W1" s="5"/>
      <c r="X1" s="5"/>
    </row>
    <row r="2" spans="2:24" s="3" customFormat="1" ht="14.1" customHeight="1" x14ac:dyDescent="0.15">
      <c r="D2" s="4"/>
      <c r="E2" s="4"/>
      <c r="F2" s="5"/>
      <c r="G2" s="5"/>
      <c r="H2" s="5" t="s">
        <v>1</v>
      </c>
      <c r="I2" s="209"/>
      <c r="J2" s="5"/>
      <c r="L2" s="5"/>
      <c r="M2" s="5"/>
      <c r="N2" s="5"/>
      <c r="O2" s="5"/>
      <c r="P2" s="5"/>
      <c r="Q2" s="5"/>
      <c r="R2" s="5"/>
      <c r="S2" s="5"/>
      <c r="T2" s="5"/>
      <c r="U2" s="5"/>
      <c r="V2" s="5"/>
      <c r="W2" s="5"/>
      <c r="X2" s="5"/>
    </row>
    <row r="3" spans="2:24" s="3" customFormat="1" ht="14.1" customHeight="1" x14ac:dyDescent="0.15">
      <c r="D3" s="4"/>
      <c r="E3" s="4"/>
      <c r="F3" s="5"/>
      <c r="G3" s="5"/>
      <c r="H3" s="5" t="s">
        <v>2</v>
      </c>
      <c r="I3" s="209"/>
      <c r="J3" s="5"/>
      <c r="L3" s="5"/>
      <c r="M3" s="5"/>
      <c r="N3" s="5"/>
      <c r="O3" s="5"/>
      <c r="P3" s="5"/>
      <c r="Q3" s="5"/>
      <c r="R3" s="5"/>
      <c r="S3" s="5"/>
      <c r="T3" s="5"/>
      <c r="U3" s="5"/>
      <c r="V3" s="5"/>
      <c r="W3" s="5"/>
      <c r="X3" s="5"/>
    </row>
    <row r="4" spans="2:24" s="3" customFormat="1" ht="14.1" customHeight="1" x14ac:dyDescent="0.15">
      <c r="B4" s="54"/>
      <c r="C4" s="55" t="s">
        <v>148</v>
      </c>
      <c r="D4" s="41"/>
      <c r="E4" s="159" t="s">
        <v>217</v>
      </c>
      <c r="F4" s="52" t="s">
        <v>345</v>
      </c>
      <c r="G4" s="42" t="s">
        <v>218</v>
      </c>
      <c r="H4" s="52" t="s">
        <v>231</v>
      </c>
      <c r="I4" s="209"/>
      <c r="J4" s="5"/>
      <c r="L4" s="5"/>
      <c r="M4" s="5"/>
      <c r="N4" s="5"/>
      <c r="O4" s="5"/>
      <c r="P4" s="5"/>
      <c r="Q4" s="5"/>
      <c r="R4" s="5"/>
      <c r="S4" s="5"/>
      <c r="T4" s="5"/>
      <c r="U4" s="5"/>
      <c r="V4" s="5"/>
      <c r="W4" s="5"/>
      <c r="X4" s="5"/>
    </row>
    <row r="5" spans="2:24" s="6" customFormat="1" ht="27" customHeight="1" x14ac:dyDescent="0.4">
      <c r="B5" s="44"/>
      <c r="C5" s="56"/>
      <c r="D5" s="46"/>
      <c r="E5" s="160" t="s">
        <v>226</v>
      </c>
      <c r="F5" s="53" t="s">
        <v>227</v>
      </c>
      <c r="G5" s="47" t="s">
        <v>228</v>
      </c>
      <c r="H5" s="53" t="s">
        <v>230</v>
      </c>
      <c r="I5" s="210"/>
      <c r="J5" s="8"/>
      <c r="K5" s="8"/>
      <c r="L5" s="8"/>
      <c r="M5" s="8"/>
      <c r="N5" s="8"/>
      <c r="O5" s="8"/>
      <c r="P5" s="8"/>
      <c r="Q5" s="8"/>
      <c r="R5" s="8"/>
      <c r="S5" s="8"/>
      <c r="T5" s="8"/>
      <c r="U5" s="8"/>
      <c r="V5" s="8"/>
      <c r="W5" s="8"/>
      <c r="X5" s="8"/>
    </row>
    <row r="6" spans="2:24" s="9" customFormat="1" ht="11.25" x14ac:dyDescent="0.15">
      <c r="B6" s="176">
        <v>1</v>
      </c>
      <c r="C6" s="187" t="s">
        <v>149</v>
      </c>
      <c r="D6" s="180" t="s">
        <v>21</v>
      </c>
      <c r="E6" s="150" t="s">
        <v>470</v>
      </c>
      <c r="F6" s="132" t="s">
        <v>471</v>
      </c>
      <c r="G6" s="133"/>
      <c r="H6" s="132"/>
      <c r="I6" s="211"/>
      <c r="J6" s="12"/>
      <c r="K6" s="12"/>
      <c r="L6" s="12"/>
      <c r="M6" s="12"/>
      <c r="N6" s="12"/>
      <c r="O6" s="12"/>
      <c r="P6" s="12"/>
      <c r="Q6" s="12"/>
      <c r="R6" s="12"/>
      <c r="S6" s="12"/>
      <c r="T6" s="12"/>
      <c r="U6" s="12"/>
      <c r="V6" s="12"/>
      <c r="W6" s="12"/>
      <c r="X6" s="12"/>
    </row>
    <row r="7" spans="2:24" s="9" customFormat="1" ht="10.5" customHeight="1" x14ac:dyDescent="0.15">
      <c r="B7" s="183"/>
      <c r="C7" s="189"/>
      <c r="D7" s="186"/>
      <c r="E7" s="151">
        <v>18.600000000000001</v>
      </c>
      <c r="F7" s="134">
        <v>21.8</v>
      </c>
      <c r="G7" s="135"/>
      <c r="H7" s="134"/>
      <c r="I7" s="211"/>
      <c r="J7" s="12"/>
      <c r="K7" s="12"/>
      <c r="L7" s="12"/>
      <c r="M7" s="12"/>
      <c r="N7" s="12"/>
      <c r="O7" s="12"/>
      <c r="P7" s="12"/>
      <c r="Q7" s="12"/>
      <c r="R7" s="12"/>
      <c r="S7" s="12"/>
      <c r="T7" s="12"/>
      <c r="U7" s="12"/>
      <c r="V7" s="12"/>
      <c r="W7" s="12"/>
      <c r="X7" s="12"/>
    </row>
    <row r="8" spans="2:24" s="9" customFormat="1" ht="11.25" x14ac:dyDescent="0.15">
      <c r="B8" s="176">
        <v>2</v>
      </c>
      <c r="C8" s="178" t="s">
        <v>150</v>
      </c>
      <c r="D8" s="180" t="s">
        <v>5</v>
      </c>
      <c r="E8" s="150" t="s">
        <v>485</v>
      </c>
      <c r="F8" s="132" t="s">
        <v>517</v>
      </c>
      <c r="G8" s="133" t="s">
        <v>475</v>
      </c>
      <c r="H8" s="132"/>
      <c r="I8" s="212" t="s">
        <v>511</v>
      </c>
      <c r="J8" s="12"/>
      <c r="K8" s="12"/>
      <c r="L8" s="12"/>
      <c r="M8" s="12"/>
      <c r="N8" s="12"/>
      <c r="O8" s="12"/>
      <c r="P8" s="12"/>
      <c r="Q8" s="12"/>
      <c r="R8" s="12"/>
      <c r="S8" s="12"/>
      <c r="T8" s="12"/>
      <c r="U8" s="12"/>
      <c r="V8" s="12"/>
      <c r="W8" s="12"/>
      <c r="X8" s="12"/>
    </row>
    <row r="9" spans="2:24" s="9" customFormat="1" ht="11.25" customHeight="1" x14ac:dyDescent="0.15">
      <c r="B9" s="177"/>
      <c r="C9" s="179"/>
      <c r="D9" s="181"/>
      <c r="E9" s="152">
        <v>19.8</v>
      </c>
      <c r="F9" s="136">
        <v>23.3</v>
      </c>
      <c r="G9" s="137">
        <v>27</v>
      </c>
      <c r="H9" s="136"/>
      <c r="I9" s="212"/>
      <c r="J9" s="12"/>
      <c r="K9" s="12"/>
      <c r="L9" s="12"/>
      <c r="M9" s="12"/>
      <c r="N9" s="12"/>
      <c r="O9" s="12"/>
      <c r="P9" s="12"/>
      <c r="Q9" s="12"/>
      <c r="R9" s="12"/>
      <c r="S9" s="12"/>
      <c r="T9" s="12"/>
      <c r="U9" s="12"/>
      <c r="V9" s="12"/>
      <c r="W9" s="12"/>
      <c r="X9" s="12"/>
    </row>
    <row r="10" spans="2:24" s="9" customFormat="1" ht="11.25" x14ac:dyDescent="0.15">
      <c r="B10" s="182">
        <v>3</v>
      </c>
      <c r="C10" s="187" t="s">
        <v>151</v>
      </c>
      <c r="D10" s="188" t="s">
        <v>23</v>
      </c>
      <c r="E10" s="151" t="s">
        <v>485</v>
      </c>
      <c r="F10" s="134"/>
      <c r="G10" s="135"/>
      <c r="H10" s="134"/>
      <c r="I10" s="211"/>
      <c r="J10" s="12"/>
      <c r="K10" s="12"/>
      <c r="L10" s="12"/>
      <c r="M10" s="12"/>
      <c r="N10" s="12"/>
      <c r="O10" s="12"/>
      <c r="P10" s="12"/>
      <c r="Q10" s="12"/>
      <c r="R10" s="12"/>
      <c r="S10" s="12"/>
      <c r="T10" s="12"/>
      <c r="U10" s="12"/>
      <c r="V10" s="12"/>
      <c r="W10" s="12"/>
      <c r="X10" s="12"/>
    </row>
    <row r="11" spans="2:24" s="9" customFormat="1" ht="11.25" customHeight="1" x14ac:dyDescent="0.15">
      <c r="B11" s="183"/>
      <c r="C11" s="189"/>
      <c r="D11" s="186"/>
      <c r="E11" s="151">
        <v>17.399999999999999</v>
      </c>
      <c r="F11" s="134"/>
      <c r="G11" s="135"/>
      <c r="H11" s="134"/>
      <c r="I11" s="211"/>
      <c r="J11" s="12"/>
      <c r="K11" s="12"/>
      <c r="L11" s="12"/>
      <c r="M11" s="12"/>
      <c r="N11" s="12"/>
      <c r="O11" s="12"/>
      <c r="P11" s="12"/>
      <c r="Q11" s="12"/>
      <c r="R11" s="12"/>
      <c r="S11" s="12"/>
      <c r="T11" s="12"/>
      <c r="U11" s="12"/>
      <c r="V11" s="12"/>
      <c r="W11" s="12"/>
      <c r="X11" s="12"/>
    </row>
    <row r="12" spans="2:24" s="9" customFormat="1" ht="11.25" x14ac:dyDescent="0.15">
      <c r="B12" s="176">
        <v>4</v>
      </c>
      <c r="C12" s="178" t="s">
        <v>152</v>
      </c>
      <c r="D12" s="180" t="s">
        <v>21</v>
      </c>
      <c r="E12" s="150" t="s">
        <v>485</v>
      </c>
      <c r="F12" s="132"/>
      <c r="G12" s="133"/>
      <c r="H12" s="132"/>
      <c r="I12" s="211"/>
      <c r="J12" s="12"/>
      <c r="K12" s="12"/>
      <c r="L12" s="12"/>
      <c r="M12" s="12"/>
      <c r="N12" s="12"/>
      <c r="O12" s="12"/>
      <c r="P12" s="12"/>
      <c r="Q12" s="12"/>
      <c r="R12" s="12"/>
      <c r="S12" s="12"/>
      <c r="T12" s="12"/>
      <c r="U12" s="12"/>
      <c r="V12" s="12"/>
      <c r="W12" s="12"/>
      <c r="X12" s="12"/>
    </row>
    <row r="13" spans="2:24" s="9" customFormat="1" ht="11.25" customHeight="1" x14ac:dyDescent="0.15">
      <c r="B13" s="177"/>
      <c r="C13" s="179"/>
      <c r="D13" s="181"/>
      <c r="E13" s="152">
        <v>18.3</v>
      </c>
      <c r="F13" s="136"/>
      <c r="G13" s="137"/>
      <c r="H13" s="136"/>
      <c r="I13" s="211"/>
      <c r="J13" s="12"/>
      <c r="K13" s="12"/>
      <c r="L13" s="12"/>
      <c r="M13" s="12"/>
      <c r="N13" s="12"/>
      <c r="O13" s="12"/>
      <c r="P13" s="12"/>
      <c r="Q13" s="12"/>
      <c r="R13" s="12"/>
      <c r="S13" s="12"/>
      <c r="T13" s="12"/>
      <c r="U13" s="12"/>
      <c r="V13" s="12"/>
      <c r="W13" s="12"/>
      <c r="X13" s="12"/>
    </row>
    <row r="14" spans="2:24" s="9" customFormat="1" ht="11.25" x14ac:dyDescent="0.15">
      <c r="B14" s="182">
        <v>5</v>
      </c>
      <c r="C14" s="187" t="s">
        <v>153</v>
      </c>
      <c r="D14" s="188" t="s">
        <v>43</v>
      </c>
      <c r="E14" s="151" t="s">
        <v>467</v>
      </c>
      <c r="F14" s="134"/>
      <c r="G14" s="135"/>
      <c r="H14" s="134"/>
      <c r="I14" s="211"/>
      <c r="J14" s="12"/>
      <c r="K14" s="12"/>
      <c r="L14" s="12"/>
      <c r="M14" s="12"/>
      <c r="N14" s="12"/>
      <c r="O14" s="12"/>
      <c r="P14" s="12"/>
      <c r="Q14" s="12"/>
      <c r="R14" s="12"/>
      <c r="S14" s="12"/>
      <c r="T14" s="12"/>
      <c r="U14" s="12"/>
      <c r="V14" s="12"/>
      <c r="W14" s="12"/>
      <c r="X14" s="12"/>
    </row>
    <row r="15" spans="2:24" s="9" customFormat="1" ht="11.25" customHeight="1" x14ac:dyDescent="0.15">
      <c r="B15" s="183"/>
      <c r="C15" s="189"/>
      <c r="D15" s="186"/>
      <c r="E15" s="151">
        <v>17.100000000000001</v>
      </c>
      <c r="F15" s="134"/>
      <c r="G15" s="135"/>
      <c r="H15" s="134"/>
      <c r="I15" s="211"/>
      <c r="J15" s="12"/>
      <c r="K15" s="12"/>
      <c r="L15" s="12"/>
      <c r="M15" s="12"/>
      <c r="N15" s="12"/>
      <c r="O15" s="12"/>
      <c r="P15" s="12"/>
      <c r="Q15" s="12"/>
      <c r="R15" s="12"/>
      <c r="S15" s="12"/>
      <c r="T15" s="12"/>
      <c r="U15" s="12"/>
      <c r="V15" s="12"/>
      <c r="W15" s="12"/>
      <c r="X15" s="12"/>
    </row>
    <row r="16" spans="2:24" s="9" customFormat="1" ht="11.25" x14ac:dyDescent="0.15">
      <c r="B16" s="176">
        <v>6</v>
      </c>
      <c r="C16" s="178" t="s">
        <v>154</v>
      </c>
      <c r="D16" s="180" t="s">
        <v>5</v>
      </c>
      <c r="E16" s="150" t="s">
        <v>514</v>
      </c>
      <c r="F16" s="132" t="s">
        <v>517</v>
      </c>
      <c r="G16" s="133"/>
      <c r="H16" s="132" t="s">
        <v>475</v>
      </c>
      <c r="I16" s="211"/>
      <c r="J16" s="12"/>
      <c r="K16" s="12"/>
      <c r="L16" s="12"/>
      <c r="M16" s="12"/>
      <c r="N16" s="12"/>
      <c r="O16" s="12"/>
      <c r="P16" s="12"/>
      <c r="Q16" s="12"/>
      <c r="R16" s="12"/>
      <c r="S16" s="12"/>
      <c r="T16" s="12"/>
      <c r="U16" s="12"/>
      <c r="V16" s="12"/>
      <c r="W16" s="12"/>
      <c r="X16" s="12"/>
    </row>
    <row r="17" spans="2:24" s="9" customFormat="1" ht="11.25" customHeight="1" x14ac:dyDescent="0.15">
      <c r="B17" s="177"/>
      <c r="C17" s="179"/>
      <c r="D17" s="181"/>
      <c r="E17" s="152">
        <v>18.899999999999999</v>
      </c>
      <c r="F17" s="136">
        <v>22.3</v>
      </c>
      <c r="G17" s="137"/>
      <c r="H17" s="136">
        <v>24</v>
      </c>
      <c r="I17" s="211"/>
      <c r="J17" s="12"/>
      <c r="K17" s="12"/>
      <c r="L17" s="12"/>
      <c r="M17" s="12"/>
      <c r="N17" s="12"/>
      <c r="O17" s="12"/>
      <c r="P17" s="12"/>
      <c r="Q17" s="12"/>
      <c r="R17" s="12"/>
      <c r="S17" s="12"/>
      <c r="T17" s="12"/>
      <c r="U17" s="12"/>
      <c r="V17" s="12"/>
      <c r="W17" s="12"/>
      <c r="X17" s="12"/>
    </row>
    <row r="18" spans="2:24" s="9" customFormat="1" ht="11.25" x14ac:dyDescent="0.15">
      <c r="B18" s="182">
        <v>7</v>
      </c>
      <c r="C18" s="187" t="s">
        <v>155</v>
      </c>
      <c r="D18" s="188" t="s">
        <v>34</v>
      </c>
      <c r="E18" s="151" t="s">
        <v>470</v>
      </c>
      <c r="F18" s="134"/>
      <c r="G18" s="135"/>
      <c r="H18" s="134"/>
      <c r="I18" s="211"/>
      <c r="J18" s="12"/>
      <c r="K18" s="12"/>
      <c r="L18" s="12"/>
      <c r="M18" s="12"/>
      <c r="N18" s="12"/>
      <c r="O18" s="12"/>
      <c r="P18" s="12"/>
      <c r="Q18" s="12"/>
      <c r="R18" s="12"/>
      <c r="S18" s="12"/>
      <c r="T18" s="12"/>
      <c r="U18" s="12"/>
      <c r="V18" s="12"/>
      <c r="W18" s="12"/>
      <c r="X18" s="12"/>
    </row>
    <row r="19" spans="2:24" s="9" customFormat="1" ht="11.25" customHeight="1" x14ac:dyDescent="0.15">
      <c r="B19" s="183"/>
      <c r="C19" s="189"/>
      <c r="D19" s="186"/>
      <c r="E19" s="151">
        <v>16.899999999999999</v>
      </c>
      <c r="F19" s="134"/>
      <c r="G19" s="135"/>
      <c r="H19" s="134"/>
      <c r="I19" s="211"/>
      <c r="J19" s="12"/>
      <c r="K19" s="12"/>
      <c r="L19" s="12"/>
      <c r="M19" s="12"/>
      <c r="N19" s="12"/>
      <c r="O19" s="12"/>
      <c r="P19" s="12"/>
      <c r="Q19" s="12"/>
      <c r="R19" s="12"/>
      <c r="S19" s="12"/>
      <c r="T19" s="12"/>
      <c r="U19" s="12"/>
      <c r="V19" s="12"/>
      <c r="W19" s="12"/>
      <c r="X19" s="12"/>
    </row>
    <row r="20" spans="2:24" s="9" customFormat="1" ht="11.25" x14ac:dyDescent="0.15">
      <c r="B20" s="176">
        <v>8</v>
      </c>
      <c r="C20" s="178" t="s">
        <v>156</v>
      </c>
      <c r="D20" s="180" t="s">
        <v>21</v>
      </c>
      <c r="E20" s="150" t="s">
        <v>485</v>
      </c>
      <c r="F20" s="132"/>
      <c r="G20" s="133"/>
      <c r="H20" s="132"/>
      <c r="I20" s="211"/>
      <c r="J20" s="12"/>
      <c r="K20" s="12"/>
      <c r="L20" s="12"/>
      <c r="M20" s="12"/>
      <c r="N20" s="12"/>
      <c r="O20" s="12"/>
      <c r="P20" s="12"/>
      <c r="Q20" s="12"/>
      <c r="R20" s="12"/>
      <c r="S20" s="12"/>
      <c r="T20" s="12"/>
      <c r="U20" s="12"/>
      <c r="V20" s="12"/>
      <c r="W20" s="12"/>
      <c r="X20" s="12"/>
    </row>
    <row r="21" spans="2:24" s="9" customFormat="1" ht="11.25" customHeight="1" x14ac:dyDescent="0.15">
      <c r="B21" s="177"/>
      <c r="C21" s="179"/>
      <c r="D21" s="181"/>
      <c r="E21" s="152">
        <v>18.3</v>
      </c>
      <c r="F21" s="136"/>
      <c r="G21" s="137"/>
      <c r="H21" s="136"/>
      <c r="I21" s="211"/>
      <c r="J21" s="12"/>
      <c r="K21" s="12"/>
      <c r="L21" s="12"/>
      <c r="M21" s="12"/>
      <c r="N21" s="12"/>
      <c r="O21" s="12"/>
      <c r="P21" s="12"/>
      <c r="Q21" s="12"/>
      <c r="R21" s="12"/>
      <c r="S21" s="12"/>
      <c r="T21" s="12"/>
      <c r="U21" s="12"/>
      <c r="V21" s="12"/>
      <c r="W21" s="12"/>
      <c r="X21" s="12"/>
    </row>
    <row r="22" spans="2:24" s="9" customFormat="1" ht="11.25" x14ac:dyDescent="0.15">
      <c r="B22" s="182">
        <v>9</v>
      </c>
      <c r="C22" s="187" t="s">
        <v>157</v>
      </c>
      <c r="D22" s="188" t="s">
        <v>43</v>
      </c>
      <c r="E22" s="151" t="s">
        <v>467</v>
      </c>
      <c r="F22" s="134" t="s">
        <v>515</v>
      </c>
      <c r="G22" s="135"/>
      <c r="H22" s="134" t="s">
        <v>472</v>
      </c>
      <c r="I22" s="211"/>
      <c r="J22" s="12"/>
      <c r="K22" s="12"/>
      <c r="L22" s="12"/>
      <c r="M22" s="12"/>
      <c r="N22" s="12"/>
      <c r="O22" s="12"/>
      <c r="P22" s="12"/>
      <c r="Q22" s="12"/>
      <c r="R22" s="12"/>
      <c r="S22" s="12"/>
      <c r="T22" s="12"/>
      <c r="U22" s="12"/>
      <c r="V22" s="12"/>
      <c r="W22" s="12"/>
      <c r="X22" s="12"/>
    </row>
    <row r="23" spans="2:24" s="9" customFormat="1" ht="11.25" customHeight="1" x14ac:dyDescent="0.15">
      <c r="B23" s="177"/>
      <c r="C23" s="179"/>
      <c r="D23" s="181"/>
      <c r="E23" s="152">
        <v>19.3</v>
      </c>
      <c r="F23" s="136">
        <v>22.7</v>
      </c>
      <c r="G23" s="137"/>
      <c r="H23" s="136">
        <v>25.1</v>
      </c>
      <c r="I23" s="211"/>
      <c r="J23" s="12"/>
      <c r="K23" s="12"/>
      <c r="L23" s="12"/>
      <c r="M23" s="12"/>
      <c r="N23" s="12"/>
      <c r="O23" s="12"/>
      <c r="P23" s="12"/>
      <c r="Q23" s="12"/>
      <c r="R23" s="12"/>
      <c r="S23" s="12"/>
      <c r="T23" s="12"/>
      <c r="U23" s="12"/>
      <c r="V23" s="12"/>
      <c r="W23" s="12"/>
      <c r="X23" s="12"/>
    </row>
    <row r="24" spans="2:24" s="9" customFormat="1" x14ac:dyDescent="0.15">
      <c r="B24"/>
      <c r="C24"/>
      <c r="D24"/>
      <c r="E24"/>
      <c r="F24" s="12"/>
      <c r="G24" s="12"/>
      <c r="H24" s="12"/>
      <c r="I24" s="211"/>
      <c r="J24" s="12"/>
      <c r="K24" s="12"/>
      <c r="L24" s="12"/>
      <c r="M24" s="12"/>
      <c r="N24" s="12"/>
      <c r="O24" s="12"/>
      <c r="P24" s="12"/>
      <c r="Q24" s="12"/>
      <c r="R24" s="12"/>
      <c r="S24" s="12"/>
      <c r="T24" s="12"/>
      <c r="U24" s="12"/>
      <c r="V24" s="12"/>
      <c r="W24" s="12"/>
      <c r="X24" s="12"/>
    </row>
    <row r="25" spans="2:24" s="9" customFormat="1" x14ac:dyDescent="0.15">
      <c r="B25"/>
      <c r="C25"/>
      <c r="D25"/>
      <c r="E25"/>
      <c r="F25" s="12"/>
      <c r="G25" s="12"/>
      <c r="H25" s="12"/>
      <c r="I25" s="211"/>
      <c r="J25" s="12"/>
      <c r="K25" s="12"/>
      <c r="L25" s="12"/>
      <c r="M25" s="12"/>
      <c r="N25" s="12"/>
      <c r="O25" s="12"/>
      <c r="P25" s="12"/>
      <c r="Q25" s="12"/>
      <c r="R25" s="12"/>
      <c r="S25" s="12"/>
      <c r="T25" s="12"/>
      <c r="U25" s="12"/>
      <c r="V25" s="12"/>
      <c r="W25" s="12"/>
      <c r="X25" s="12"/>
    </row>
    <row r="26" spans="2:24" s="9" customFormat="1" x14ac:dyDescent="0.15">
      <c r="B26" s="57"/>
      <c r="C26" s="57"/>
      <c r="D26" s="58"/>
      <c r="E26" s="41" t="s">
        <v>217</v>
      </c>
      <c r="F26" s="52" t="s">
        <v>345</v>
      </c>
      <c r="G26" s="42" t="s">
        <v>218</v>
      </c>
      <c r="H26" s="52" t="s">
        <v>231</v>
      </c>
      <c r="I26" s="211"/>
      <c r="J26" s="12"/>
      <c r="K26" s="12"/>
      <c r="L26" s="12"/>
      <c r="M26" s="12"/>
      <c r="N26" s="12"/>
      <c r="O26" s="12"/>
      <c r="P26" s="12"/>
      <c r="Q26" s="12"/>
      <c r="R26" s="12"/>
      <c r="S26" s="12"/>
      <c r="T26" s="12"/>
      <c r="U26" s="12"/>
      <c r="V26" s="12"/>
      <c r="W26" s="12"/>
      <c r="X26" s="12"/>
    </row>
    <row r="27" spans="2:24" s="9" customFormat="1" x14ac:dyDescent="0.15">
      <c r="B27" s="59"/>
      <c r="C27" s="59"/>
      <c r="D27" s="60"/>
      <c r="E27" s="46" t="s">
        <v>232</v>
      </c>
      <c r="F27" s="53" t="s">
        <v>229</v>
      </c>
      <c r="G27" s="47" t="s">
        <v>228</v>
      </c>
      <c r="H27" s="53" t="s">
        <v>230</v>
      </c>
      <c r="I27" s="211"/>
      <c r="J27" s="12"/>
      <c r="K27" s="12"/>
      <c r="L27" s="12"/>
      <c r="M27" s="12"/>
      <c r="N27" s="12"/>
      <c r="O27" s="12"/>
      <c r="P27" s="12"/>
      <c r="Q27" s="12"/>
      <c r="R27" s="12"/>
      <c r="S27" s="12"/>
      <c r="T27" s="12"/>
      <c r="U27" s="12"/>
      <c r="V27" s="12"/>
      <c r="W27" s="12"/>
      <c r="X27" s="12"/>
    </row>
    <row r="28" spans="2:24" s="9" customFormat="1" ht="11.25" x14ac:dyDescent="0.15">
      <c r="B28" s="176">
        <v>1</v>
      </c>
      <c r="C28" s="178" t="s">
        <v>158</v>
      </c>
      <c r="D28" s="193" t="s">
        <v>36</v>
      </c>
      <c r="E28" s="153" t="s">
        <v>467</v>
      </c>
      <c r="F28" s="138"/>
      <c r="G28" s="139"/>
      <c r="H28" s="138"/>
      <c r="I28" s="211"/>
      <c r="J28" s="12"/>
      <c r="K28" s="12"/>
      <c r="L28" s="12"/>
      <c r="M28" s="12"/>
      <c r="N28" s="12"/>
      <c r="O28" s="12"/>
      <c r="P28" s="12"/>
      <c r="Q28" s="12"/>
      <c r="R28" s="12"/>
      <c r="S28" s="12"/>
      <c r="T28" s="12"/>
      <c r="U28" s="12"/>
      <c r="V28" s="12"/>
      <c r="W28" s="12"/>
      <c r="X28" s="12"/>
    </row>
    <row r="29" spans="2:24" s="9" customFormat="1" ht="11.25" customHeight="1" x14ac:dyDescent="0.15">
      <c r="B29" s="177"/>
      <c r="C29" s="179"/>
      <c r="D29" s="194"/>
      <c r="E29" s="154">
        <v>18.5</v>
      </c>
      <c r="F29" s="140"/>
      <c r="G29" s="141"/>
      <c r="H29" s="140"/>
      <c r="I29" s="211"/>
      <c r="J29" s="12"/>
      <c r="K29" s="12"/>
      <c r="L29" s="12"/>
      <c r="M29" s="12"/>
      <c r="N29" s="12"/>
      <c r="O29" s="12"/>
      <c r="P29" s="12"/>
      <c r="Q29" s="12"/>
      <c r="R29" s="12"/>
      <c r="S29" s="12"/>
      <c r="T29" s="12"/>
      <c r="U29" s="12"/>
      <c r="V29" s="12"/>
      <c r="W29" s="12"/>
      <c r="X29" s="12"/>
    </row>
    <row r="30" spans="2:24" s="9" customFormat="1" ht="11.25" x14ac:dyDescent="0.15">
      <c r="B30" s="182">
        <v>2</v>
      </c>
      <c r="C30" s="187" t="s">
        <v>159</v>
      </c>
      <c r="D30" s="195" t="s">
        <v>15</v>
      </c>
      <c r="E30" s="153" t="s">
        <v>468</v>
      </c>
      <c r="F30" s="142"/>
      <c r="G30" s="143"/>
      <c r="H30" s="142"/>
      <c r="I30" s="211"/>
      <c r="J30" s="12"/>
      <c r="K30" s="12"/>
      <c r="L30" s="12"/>
      <c r="M30" s="12"/>
      <c r="N30" s="12"/>
      <c r="O30" s="12"/>
      <c r="P30" s="12"/>
      <c r="Q30" s="12"/>
      <c r="R30" s="12"/>
      <c r="S30" s="12"/>
      <c r="T30" s="12"/>
      <c r="U30" s="12"/>
      <c r="V30" s="12"/>
      <c r="W30" s="12"/>
      <c r="X30" s="12"/>
    </row>
    <row r="31" spans="2:24" s="9" customFormat="1" ht="11.25" customHeight="1" x14ac:dyDescent="0.15">
      <c r="B31" s="183"/>
      <c r="C31" s="189"/>
      <c r="D31" s="196"/>
      <c r="E31" s="154">
        <v>16.600000000000001</v>
      </c>
      <c r="F31" s="142"/>
      <c r="G31" s="143"/>
      <c r="H31" s="142"/>
      <c r="I31" s="211"/>
      <c r="J31" s="12"/>
      <c r="K31" s="12"/>
      <c r="L31" s="12"/>
      <c r="M31" s="12"/>
      <c r="N31" s="12"/>
      <c r="O31" s="12"/>
      <c r="P31" s="12"/>
      <c r="Q31" s="12"/>
      <c r="R31" s="12"/>
      <c r="S31" s="12"/>
      <c r="T31" s="12"/>
      <c r="U31" s="12"/>
      <c r="V31" s="12"/>
      <c r="W31" s="12"/>
      <c r="X31" s="12"/>
    </row>
    <row r="32" spans="2:24" s="9" customFormat="1" ht="11.25" x14ac:dyDescent="0.15">
      <c r="B32" s="176">
        <v>3</v>
      </c>
      <c r="C32" s="178" t="s">
        <v>160</v>
      </c>
      <c r="D32" s="193" t="s">
        <v>21</v>
      </c>
      <c r="E32" s="153" t="s">
        <v>485</v>
      </c>
      <c r="F32" s="138"/>
      <c r="G32" s="139"/>
      <c r="H32" s="138"/>
      <c r="I32" s="211"/>
      <c r="J32" s="12"/>
      <c r="K32" s="12"/>
      <c r="L32" s="12"/>
      <c r="M32" s="12"/>
      <c r="N32" s="12"/>
      <c r="O32" s="12"/>
      <c r="P32" s="12"/>
      <c r="Q32" s="12"/>
      <c r="R32" s="12"/>
      <c r="S32" s="12"/>
      <c r="T32" s="12"/>
      <c r="U32" s="12"/>
      <c r="V32" s="12"/>
      <c r="W32" s="12"/>
      <c r="X32" s="12"/>
    </row>
    <row r="33" spans="2:24" s="9" customFormat="1" ht="10.5" customHeight="1" x14ac:dyDescent="0.15">
      <c r="B33" s="177"/>
      <c r="C33" s="179"/>
      <c r="D33" s="194"/>
      <c r="E33" s="154">
        <v>18.8</v>
      </c>
      <c r="F33" s="140"/>
      <c r="G33" s="141"/>
      <c r="H33" s="140"/>
      <c r="I33" s="211"/>
      <c r="J33" s="12"/>
      <c r="K33" s="12"/>
      <c r="L33" s="12"/>
      <c r="M33" s="12"/>
      <c r="N33" s="12"/>
      <c r="O33" s="12"/>
      <c r="P33" s="12"/>
      <c r="Q33" s="12"/>
      <c r="R33" s="12"/>
      <c r="S33" s="12"/>
      <c r="T33" s="12"/>
      <c r="U33" s="12"/>
      <c r="V33" s="12"/>
      <c r="W33" s="12"/>
      <c r="X33" s="12"/>
    </row>
    <row r="34" spans="2:24" s="9" customFormat="1" ht="11.25" x14ac:dyDescent="0.15">
      <c r="B34" s="182">
        <v>4</v>
      </c>
      <c r="C34" s="187" t="s">
        <v>161</v>
      </c>
      <c r="D34" s="195" t="s">
        <v>43</v>
      </c>
      <c r="E34" s="153" t="s">
        <v>486</v>
      </c>
      <c r="F34" s="142" t="s">
        <v>472</v>
      </c>
      <c r="G34" s="143"/>
      <c r="H34" s="142"/>
      <c r="I34" s="211"/>
      <c r="J34" s="12"/>
      <c r="K34" s="12"/>
      <c r="L34" s="12"/>
      <c r="M34" s="12"/>
      <c r="N34" s="12"/>
      <c r="O34" s="12"/>
      <c r="P34" s="12"/>
      <c r="Q34" s="12"/>
      <c r="R34" s="12"/>
      <c r="S34" s="12"/>
      <c r="T34" s="12"/>
      <c r="U34" s="12"/>
      <c r="V34" s="12"/>
      <c r="W34" s="12"/>
      <c r="X34" s="12"/>
    </row>
    <row r="35" spans="2:24" s="9" customFormat="1" ht="10.5" customHeight="1" x14ac:dyDescent="0.15">
      <c r="B35" s="183"/>
      <c r="C35" s="189"/>
      <c r="D35" s="196"/>
      <c r="E35" s="154">
        <v>19.7</v>
      </c>
      <c r="F35" s="142">
        <v>21.5</v>
      </c>
      <c r="G35" s="143"/>
      <c r="H35" s="142"/>
      <c r="I35" s="211"/>
      <c r="J35" s="12"/>
      <c r="K35" s="12"/>
      <c r="L35" s="12"/>
      <c r="M35" s="12"/>
      <c r="N35" s="12"/>
      <c r="O35" s="12"/>
      <c r="P35" s="12"/>
      <c r="Q35" s="12"/>
      <c r="R35" s="12"/>
      <c r="S35" s="12"/>
      <c r="T35" s="12"/>
      <c r="U35" s="12"/>
      <c r="V35" s="12"/>
      <c r="W35" s="12"/>
      <c r="X35" s="12"/>
    </row>
    <row r="36" spans="2:24" s="9" customFormat="1" ht="11.25" x14ac:dyDescent="0.15">
      <c r="B36" s="176">
        <v>5</v>
      </c>
      <c r="C36" s="178" t="s">
        <v>162</v>
      </c>
      <c r="D36" s="193" t="s">
        <v>21</v>
      </c>
      <c r="E36" s="153" t="s">
        <v>470</v>
      </c>
      <c r="F36" s="138" t="s">
        <v>471</v>
      </c>
      <c r="G36" s="139"/>
      <c r="H36" s="138" t="s">
        <v>516</v>
      </c>
      <c r="I36" s="212" t="s">
        <v>478</v>
      </c>
      <c r="J36" s="12"/>
      <c r="K36" s="12"/>
      <c r="L36" s="12"/>
      <c r="M36" s="12"/>
      <c r="N36" s="12"/>
      <c r="O36" s="12"/>
      <c r="P36" s="12"/>
      <c r="Q36" s="12"/>
      <c r="R36" s="12"/>
      <c r="S36" s="12"/>
      <c r="T36" s="12"/>
      <c r="U36" s="12"/>
      <c r="V36" s="12"/>
      <c r="W36" s="12"/>
      <c r="X36" s="12"/>
    </row>
    <row r="37" spans="2:24" s="9" customFormat="1" ht="10.5" customHeight="1" x14ac:dyDescent="0.15">
      <c r="B37" s="177"/>
      <c r="C37" s="179"/>
      <c r="D37" s="194"/>
      <c r="E37" s="154">
        <v>19.600000000000001</v>
      </c>
      <c r="F37" s="140">
        <v>22.1</v>
      </c>
      <c r="G37" s="141"/>
      <c r="H37" s="140">
        <v>24.4</v>
      </c>
      <c r="I37" s="212"/>
      <c r="J37" s="12"/>
      <c r="K37" s="12"/>
      <c r="L37" s="12"/>
      <c r="M37" s="12"/>
      <c r="N37" s="12"/>
      <c r="O37" s="12"/>
      <c r="P37" s="12"/>
      <c r="Q37" s="12"/>
      <c r="R37" s="12"/>
      <c r="S37" s="12"/>
      <c r="T37" s="12"/>
      <c r="U37" s="12"/>
      <c r="V37" s="12"/>
      <c r="W37" s="12"/>
      <c r="X37" s="12"/>
    </row>
    <row r="38" spans="2:24" s="9" customFormat="1" ht="10.5" customHeight="1" x14ac:dyDescent="0.15">
      <c r="B38" s="182">
        <v>6</v>
      </c>
      <c r="C38" s="187" t="s">
        <v>163</v>
      </c>
      <c r="D38" s="195" t="s">
        <v>164</v>
      </c>
      <c r="E38" s="155" t="s">
        <v>470</v>
      </c>
      <c r="F38" s="142"/>
      <c r="G38" s="143"/>
      <c r="H38" s="142"/>
      <c r="I38" s="211"/>
      <c r="J38" s="12"/>
      <c r="K38" s="12"/>
      <c r="L38" s="12"/>
      <c r="M38" s="12"/>
      <c r="N38" s="12"/>
      <c r="O38" s="12"/>
      <c r="P38" s="12"/>
      <c r="Q38" s="12"/>
      <c r="R38" s="12"/>
      <c r="S38" s="12"/>
      <c r="T38" s="12"/>
      <c r="U38" s="12"/>
      <c r="V38" s="12"/>
      <c r="W38" s="12"/>
      <c r="X38" s="12"/>
    </row>
    <row r="39" spans="2:24" s="9" customFormat="1" ht="10.5" customHeight="1" x14ac:dyDescent="0.15">
      <c r="B39" s="183"/>
      <c r="C39" s="189"/>
      <c r="D39" s="196"/>
      <c r="E39" s="161">
        <v>18.100000000000001</v>
      </c>
      <c r="F39" s="142"/>
      <c r="G39" s="143"/>
      <c r="H39" s="142"/>
      <c r="I39" s="211"/>
      <c r="J39" s="12"/>
      <c r="K39" s="12"/>
      <c r="L39" s="12"/>
      <c r="M39" s="12"/>
      <c r="N39" s="12"/>
      <c r="O39" s="12"/>
      <c r="P39" s="12"/>
      <c r="Q39" s="12"/>
      <c r="R39" s="12"/>
      <c r="S39" s="12"/>
      <c r="T39" s="12"/>
      <c r="U39" s="12"/>
      <c r="V39" s="12"/>
      <c r="W39" s="12"/>
      <c r="X39" s="12"/>
    </row>
    <row r="40" spans="2:24" s="9" customFormat="1" ht="11.25" x14ac:dyDescent="0.15">
      <c r="B40" s="176">
        <v>7</v>
      </c>
      <c r="C40" s="178" t="s">
        <v>165</v>
      </c>
      <c r="D40" s="193" t="s">
        <v>166</v>
      </c>
      <c r="E40" s="156" t="s">
        <v>467</v>
      </c>
      <c r="F40" s="138"/>
      <c r="G40" s="139"/>
      <c r="H40" s="138"/>
      <c r="I40" s="211"/>
      <c r="J40" s="12"/>
      <c r="K40" s="12"/>
      <c r="L40" s="12"/>
      <c r="M40" s="12"/>
      <c r="N40" s="12"/>
      <c r="O40" s="12"/>
      <c r="P40" s="12"/>
      <c r="Q40" s="12"/>
      <c r="R40" s="12"/>
      <c r="S40" s="12"/>
      <c r="T40" s="12"/>
      <c r="U40" s="12"/>
      <c r="V40" s="12"/>
      <c r="W40" s="12"/>
      <c r="X40" s="12"/>
    </row>
    <row r="41" spans="2:24" s="9" customFormat="1" ht="10.5" customHeight="1" x14ac:dyDescent="0.15">
      <c r="B41" s="177"/>
      <c r="C41" s="179"/>
      <c r="D41" s="194"/>
      <c r="E41" s="162">
        <v>17.600000000000001</v>
      </c>
      <c r="F41" s="140"/>
      <c r="G41" s="141"/>
      <c r="H41" s="140"/>
      <c r="I41" s="211"/>
      <c r="J41" s="12"/>
      <c r="K41" s="12"/>
      <c r="L41" s="12"/>
      <c r="M41" s="12"/>
      <c r="N41" s="12"/>
      <c r="O41" s="12"/>
      <c r="P41" s="12"/>
      <c r="Q41" s="12"/>
      <c r="R41" s="12"/>
      <c r="S41" s="12"/>
      <c r="T41" s="12"/>
      <c r="U41" s="12"/>
      <c r="V41" s="12"/>
      <c r="W41" s="12"/>
      <c r="X41" s="12"/>
    </row>
    <row r="42" spans="2:24" s="9" customFormat="1" ht="11.25" x14ac:dyDescent="0.15">
      <c r="B42" s="182">
        <v>8</v>
      </c>
      <c r="C42" s="187" t="s">
        <v>167</v>
      </c>
      <c r="D42" s="195" t="s">
        <v>43</v>
      </c>
      <c r="E42" s="157" t="s">
        <v>467</v>
      </c>
      <c r="F42" s="142" t="s">
        <v>472</v>
      </c>
      <c r="G42" s="143" t="s">
        <v>476</v>
      </c>
      <c r="H42" s="142"/>
      <c r="I42" s="212" t="s">
        <v>505</v>
      </c>
      <c r="J42" s="12"/>
      <c r="K42" s="12"/>
      <c r="L42" s="12"/>
      <c r="M42" s="12"/>
      <c r="N42" s="12"/>
      <c r="O42" s="12"/>
      <c r="P42" s="12"/>
      <c r="Q42" s="12"/>
      <c r="R42" s="12"/>
      <c r="S42" s="12"/>
      <c r="T42" s="12"/>
      <c r="U42" s="12"/>
      <c r="V42" s="12"/>
      <c r="W42" s="12"/>
      <c r="X42" s="12"/>
    </row>
    <row r="43" spans="2:24" s="9" customFormat="1" ht="10.5" customHeight="1" x14ac:dyDescent="0.15">
      <c r="B43" s="183"/>
      <c r="C43" s="189"/>
      <c r="D43" s="196"/>
      <c r="E43" s="161">
        <v>20.100000000000001</v>
      </c>
      <c r="F43" s="142">
        <v>22.7</v>
      </c>
      <c r="G43" s="143">
        <v>26</v>
      </c>
      <c r="H43" s="142"/>
      <c r="I43" s="214"/>
      <c r="J43" s="12"/>
      <c r="K43" s="12"/>
      <c r="L43" s="12"/>
      <c r="M43" s="12"/>
      <c r="N43" s="12"/>
      <c r="O43" s="12"/>
      <c r="P43" s="12"/>
      <c r="Q43" s="12"/>
      <c r="R43" s="12"/>
      <c r="S43" s="12"/>
      <c r="T43" s="12"/>
      <c r="U43" s="12"/>
      <c r="V43" s="12"/>
      <c r="W43" s="12"/>
      <c r="X43" s="12"/>
    </row>
    <row r="44" spans="2:24" s="9" customFormat="1" ht="11.25" x14ac:dyDescent="0.15">
      <c r="B44" s="176">
        <v>9</v>
      </c>
      <c r="C44" s="178" t="s">
        <v>168</v>
      </c>
      <c r="D44" s="193" t="s">
        <v>36</v>
      </c>
      <c r="E44" s="156" t="s">
        <v>469</v>
      </c>
      <c r="F44" s="138" t="s">
        <v>473</v>
      </c>
      <c r="G44" s="139"/>
      <c r="H44" s="138" t="s">
        <v>475</v>
      </c>
      <c r="I44" s="212" t="s">
        <v>478</v>
      </c>
      <c r="J44" s="12"/>
      <c r="K44" s="12"/>
      <c r="L44" s="12"/>
      <c r="M44" s="12"/>
      <c r="N44" s="12"/>
      <c r="O44" s="12"/>
      <c r="P44" s="12"/>
      <c r="Q44" s="12"/>
      <c r="R44" s="12"/>
      <c r="S44" s="12"/>
      <c r="T44" s="12"/>
      <c r="U44" s="12"/>
      <c r="V44" s="12"/>
      <c r="W44" s="12"/>
      <c r="X44" s="12"/>
    </row>
    <row r="45" spans="2:24" s="9" customFormat="1" ht="10.5" customHeight="1" x14ac:dyDescent="0.15">
      <c r="B45" s="177"/>
      <c r="C45" s="179"/>
      <c r="D45" s="194"/>
      <c r="E45" s="162">
        <v>20.100000000000001</v>
      </c>
      <c r="F45" s="140">
        <v>22.6</v>
      </c>
      <c r="G45" s="141"/>
      <c r="H45" s="140">
        <v>25</v>
      </c>
      <c r="I45" s="212"/>
      <c r="J45" s="12"/>
      <c r="K45" s="12"/>
      <c r="L45" s="12"/>
      <c r="M45" s="12"/>
      <c r="N45" s="12"/>
      <c r="O45" s="12"/>
      <c r="P45" s="12"/>
      <c r="Q45" s="12"/>
      <c r="R45" s="12"/>
      <c r="S45" s="12"/>
      <c r="T45" s="12"/>
      <c r="U45" s="12"/>
      <c r="V45" s="12"/>
      <c r="W45" s="12"/>
      <c r="X45" s="12"/>
    </row>
    <row r="46" spans="2:24" s="9" customFormat="1" ht="11.25" x14ac:dyDescent="0.15">
      <c r="D46" s="10"/>
      <c r="E46" s="10"/>
      <c r="F46" s="12"/>
      <c r="G46" s="12"/>
      <c r="H46" s="12"/>
      <c r="I46" s="211"/>
      <c r="J46" s="12"/>
      <c r="K46" s="12"/>
      <c r="L46" s="12"/>
      <c r="M46" s="12"/>
      <c r="N46" s="12"/>
      <c r="O46" s="12"/>
      <c r="P46" s="12"/>
      <c r="Q46" s="12"/>
      <c r="R46" s="12"/>
      <c r="S46" s="12"/>
      <c r="T46" s="12"/>
      <c r="U46" s="12"/>
      <c r="V46" s="12"/>
      <c r="W46" s="12"/>
      <c r="X46" s="12"/>
    </row>
    <row r="51" spans="2:6" x14ac:dyDescent="0.4">
      <c r="C51" s="1"/>
      <c r="D51" s="2"/>
      <c r="F51" s="2"/>
    </row>
    <row r="52" spans="2:6" x14ac:dyDescent="0.4">
      <c r="B52" s="1"/>
      <c r="C52" s="1"/>
      <c r="D52" s="2"/>
      <c r="F52" s="2"/>
    </row>
    <row r="53" spans="2:6" x14ac:dyDescent="0.4">
      <c r="B53" s="1"/>
    </row>
    <row r="54" spans="2:6" x14ac:dyDescent="0.4">
      <c r="B54" s="1"/>
      <c r="C54" s="1"/>
      <c r="D54" s="2"/>
      <c r="F54" s="2"/>
    </row>
    <row r="55" spans="2:6" x14ac:dyDescent="0.4">
      <c r="B55" s="1"/>
      <c r="C55" s="1"/>
      <c r="D55" s="2"/>
      <c r="F55" s="2"/>
    </row>
    <row r="56" spans="2:6" x14ac:dyDescent="0.4">
      <c r="B56" s="1"/>
      <c r="C56" s="1"/>
      <c r="D56" s="2"/>
      <c r="F56" s="2"/>
    </row>
    <row r="57" spans="2:6" x14ac:dyDescent="0.4">
      <c r="B57" s="1"/>
      <c r="C57" s="1"/>
      <c r="D57" s="2"/>
      <c r="F57" s="2"/>
    </row>
    <row r="58" spans="2:6" x14ac:dyDescent="0.4">
      <c r="B58" s="1"/>
      <c r="C58" s="1"/>
      <c r="D58" s="2"/>
      <c r="F58" s="2"/>
    </row>
    <row r="59" spans="2:6" x14ac:dyDescent="0.4">
      <c r="B59" s="1"/>
      <c r="C59" s="1"/>
      <c r="D59" s="2"/>
      <c r="F59" s="2"/>
    </row>
    <row r="60" spans="2:6" x14ac:dyDescent="0.4">
      <c r="B60" s="1"/>
      <c r="C60" s="1"/>
      <c r="D60" s="2"/>
      <c r="F60" s="2"/>
    </row>
    <row r="61" spans="2:6" x14ac:dyDescent="0.4">
      <c r="B61" s="1"/>
      <c r="C61" s="1"/>
      <c r="D61" s="2"/>
      <c r="F61" s="2"/>
    </row>
    <row r="62" spans="2:6" x14ac:dyDescent="0.4">
      <c r="B62" s="1"/>
      <c r="C62" s="1"/>
      <c r="D62" s="2"/>
      <c r="F62" s="2"/>
    </row>
    <row r="63" spans="2:6" x14ac:dyDescent="0.4">
      <c r="B63" s="1"/>
      <c r="C63" s="1"/>
      <c r="D63" s="2"/>
      <c r="F63" s="2"/>
    </row>
    <row r="64" spans="2:6" x14ac:dyDescent="0.4">
      <c r="B64" s="1"/>
      <c r="C64" s="1"/>
      <c r="D64" s="1"/>
      <c r="E64" s="158"/>
      <c r="F64" s="1"/>
    </row>
    <row r="65" spans="2:8" x14ac:dyDescent="0.4">
      <c r="B65" s="1"/>
      <c r="C65" s="1"/>
      <c r="D65" s="1"/>
      <c r="E65" s="158"/>
      <c r="F65" s="1"/>
    </row>
    <row r="66" spans="2:8" x14ac:dyDescent="0.4">
      <c r="B66" s="1"/>
      <c r="C66" s="1"/>
      <c r="D66" s="1"/>
      <c r="E66" s="158"/>
      <c r="F66" s="1"/>
    </row>
    <row r="67" spans="2:8" x14ac:dyDescent="0.4">
      <c r="B67" s="2"/>
      <c r="C67" s="2"/>
      <c r="D67" s="2"/>
      <c r="E67" s="158"/>
      <c r="F67" s="1"/>
    </row>
    <row r="68" spans="2:8" x14ac:dyDescent="0.4">
      <c r="B68" s="2"/>
      <c r="C68" s="2"/>
      <c r="D68" s="2"/>
      <c r="E68" s="158"/>
      <c r="F68" s="1"/>
    </row>
    <row r="69" spans="2:8" x14ac:dyDescent="0.4">
      <c r="B69" s="1"/>
      <c r="C69" s="1"/>
      <c r="D69" s="1"/>
      <c r="E69" s="158"/>
      <c r="F69" s="1"/>
    </row>
    <row r="70" spans="2:8" x14ac:dyDescent="0.4">
      <c r="B70" s="2"/>
      <c r="C70" s="2"/>
      <c r="D70" s="2"/>
      <c r="E70" s="158"/>
      <c r="F70" s="1"/>
    </row>
    <row r="71" spans="2:8" x14ac:dyDescent="0.4">
      <c r="B71" s="2"/>
      <c r="C71" s="2"/>
      <c r="D71" s="2"/>
      <c r="E71" s="158"/>
      <c r="F71" s="1"/>
    </row>
    <row r="72" spans="2:8" x14ac:dyDescent="0.4">
      <c r="B72" s="2"/>
      <c r="C72" s="2"/>
      <c r="D72" s="2"/>
      <c r="E72" s="158"/>
      <c r="F72" s="1"/>
    </row>
    <row r="73" spans="2:8" x14ac:dyDescent="0.4">
      <c r="B73" s="2"/>
      <c r="C73" s="2"/>
      <c r="D73" s="2"/>
      <c r="E73" s="158"/>
      <c r="F73" s="1"/>
    </row>
    <row r="74" spans="2:8" x14ac:dyDescent="0.4">
      <c r="B74" s="2"/>
      <c r="C74" s="2"/>
      <c r="D74" s="2"/>
      <c r="E74" s="158"/>
      <c r="F74" s="1"/>
    </row>
    <row r="75" spans="2:8" x14ac:dyDescent="0.4">
      <c r="B75" s="2"/>
      <c r="C75" s="2"/>
      <c r="D75" s="2"/>
      <c r="E75" s="158"/>
      <c r="F75" s="1"/>
    </row>
    <row r="76" spans="2:8" x14ac:dyDescent="0.4">
      <c r="B76" s="2"/>
      <c r="C76" s="2"/>
      <c r="D76" s="2"/>
      <c r="E76" s="158"/>
      <c r="F76" s="1"/>
    </row>
    <row r="77" spans="2:8" x14ac:dyDescent="0.4">
      <c r="B77" s="1"/>
      <c r="C77" s="1"/>
      <c r="D77" s="1"/>
      <c r="E77" s="158"/>
      <c r="F77" s="1"/>
    </row>
    <row r="78" spans="2:8" x14ac:dyDescent="0.4">
      <c r="B78" s="1"/>
      <c r="C78" s="1"/>
      <c r="D78" s="1"/>
      <c r="E78" s="158"/>
      <c r="F78" s="1"/>
      <c r="H78" s="1"/>
    </row>
    <row r="79" spans="2:8" x14ac:dyDescent="0.4">
      <c r="B79" s="1"/>
      <c r="C79" s="1"/>
      <c r="D79" s="1"/>
      <c r="F79" s="1"/>
      <c r="H79" s="1"/>
    </row>
    <row r="80" spans="2:8" x14ac:dyDescent="0.4">
      <c r="B80" s="1"/>
      <c r="C80" s="1"/>
      <c r="D80" s="1"/>
      <c r="F80" s="1"/>
      <c r="H80" s="1"/>
    </row>
    <row r="81" spans="2:8" x14ac:dyDescent="0.4">
      <c r="B81" s="1"/>
      <c r="D81" s="1"/>
      <c r="F81" s="1"/>
      <c r="H81" s="1"/>
    </row>
    <row r="82" spans="2:8" x14ac:dyDescent="0.4">
      <c r="B82" s="1"/>
      <c r="C82" s="1"/>
      <c r="D82" s="1"/>
      <c r="F82" s="1"/>
      <c r="H82" s="1"/>
    </row>
    <row r="83" spans="2:8" x14ac:dyDescent="0.4">
      <c r="B83" s="1"/>
      <c r="C83" s="1"/>
      <c r="D83" s="1"/>
      <c r="F83" s="1"/>
      <c r="H83" s="1"/>
    </row>
    <row r="84" spans="2:8" x14ac:dyDescent="0.4">
      <c r="B84" s="1"/>
      <c r="C84" s="1"/>
      <c r="D84" s="1"/>
      <c r="F84" s="1"/>
      <c r="H84" s="1"/>
    </row>
    <row r="85" spans="2:8" x14ac:dyDescent="0.4">
      <c r="B85" s="1"/>
      <c r="C85" s="1"/>
      <c r="D85" s="1"/>
      <c r="F85" s="1"/>
      <c r="H85" s="1"/>
    </row>
    <row r="86" spans="2:8" x14ac:dyDescent="0.4">
      <c r="B86" s="1"/>
      <c r="C86" s="1"/>
      <c r="D86" s="1"/>
      <c r="F86" s="1"/>
      <c r="H86" s="1"/>
    </row>
    <row r="87" spans="2:8" x14ac:dyDescent="0.4">
      <c r="B87" s="1"/>
      <c r="C87" s="1"/>
      <c r="D87" s="1"/>
      <c r="F87" s="1"/>
      <c r="H87" s="1"/>
    </row>
    <row r="88" spans="2:8" x14ac:dyDescent="0.4">
      <c r="B88" s="1"/>
      <c r="C88" s="1"/>
      <c r="D88" s="1"/>
      <c r="F88" s="1"/>
      <c r="H88" s="1"/>
    </row>
  </sheetData>
  <mergeCells count="58">
    <mergeCell ref="I44:I45"/>
    <mergeCell ref="I8:I9"/>
    <mergeCell ref="I42:I43"/>
    <mergeCell ref="I36:I37"/>
    <mergeCell ref="B44:B45"/>
    <mergeCell ref="C44:C45"/>
    <mergeCell ref="D44:D45"/>
    <mergeCell ref="B42:B43"/>
    <mergeCell ref="C42:C43"/>
    <mergeCell ref="D42:D43"/>
    <mergeCell ref="B38:B39"/>
    <mergeCell ref="C38:C39"/>
    <mergeCell ref="D38:D39"/>
    <mergeCell ref="B40:B41"/>
    <mergeCell ref="C40:C41"/>
    <mergeCell ref="D40:D41"/>
    <mergeCell ref="B34:B35"/>
    <mergeCell ref="C34:C35"/>
    <mergeCell ref="D34:D35"/>
    <mergeCell ref="B36:B37"/>
    <mergeCell ref="C36:C37"/>
    <mergeCell ref="D36:D37"/>
    <mergeCell ref="B30:B31"/>
    <mergeCell ref="C30:C31"/>
    <mergeCell ref="D30:D31"/>
    <mergeCell ref="B32:B33"/>
    <mergeCell ref="C32:C33"/>
    <mergeCell ref="D32:D33"/>
    <mergeCell ref="B28:B29"/>
    <mergeCell ref="C28:C29"/>
    <mergeCell ref="D28:D29"/>
    <mergeCell ref="B20:B21"/>
    <mergeCell ref="C20:C21"/>
    <mergeCell ref="D20:D21"/>
    <mergeCell ref="B22:B23"/>
    <mergeCell ref="C22:C23"/>
    <mergeCell ref="D22:D23"/>
    <mergeCell ref="B18:B19"/>
    <mergeCell ref="C18:C19"/>
    <mergeCell ref="D18:D19"/>
    <mergeCell ref="B16:B17"/>
    <mergeCell ref="C16:C17"/>
    <mergeCell ref="D16:D17"/>
    <mergeCell ref="B14:B15"/>
    <mergeCell ref="C14:C15"/>
    <mergeCell ref="D14:D15"/>
    <mergeCell ref="B12:B13"/>
    <mergeCell ref="C12:C13"/>
    <mergeCell ref="D12:D13"/>
    <mergeCell ref="B6:B7"/>
    <mergeCell ref="C6:C7"/>
    <mergeCell ref="D6:D7"/>
    <mergeCell ref="B10:B11"/>
    <mergeCell ref="C10:C11"/>
    <mergeCell ref="D10:D11"/>
    <mergeCell ref="B8:B9"/>
    <mergeCell ref="C8:C9"/>
    <mergeCell ref="D8:D9"/>
  </mergeCells>
  <phoneticPr fontId="1"/>
  <printOptions horizontalCentered="1"/>
  <pageMargins left="0.19685039370078741" right="0.19685039370078741" top="0.19685039370078741" bottom="0.19685039370078741"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E1D58-5D4F-4FB3-A81E-18618F41C3FE}">
  <dimension ref="B1:X72"/>
  <sheetViews>
    <sheetView topLeftCell="A13" workbookViewId="0">
      <selection activeCell="P4" sqref="P4"/>
    </sheetView>
  </sheetViews>
  <sheetFormatPr defaultRowHeight="18.75" x14ac:dyDescent="0.4"/>
  <cols>
    <col min="1" max="1" width="1.75" customWidth="1"/>
    <col min="2" max="2" width="4.875" customWidth="1"/>
    <col min="3" max="3" width="11.25" customWidth="1"/>
    <col min="4" max="4" width="6.75" customWidth="1"/>
    <col min="5" max="5" width="13.5" customWidth="1"/>
    <col min="6" max="10" width="5.375" customWidth="1"/>
    <col min="11" max="13" width="4.375" customWidth="1"/>
    <col min="14" max="14" width="6.875" customWidth="1"/>
    <col min="15" max="15" width="7.375" customWidth="1"/>
  </cols>
  <sheetData>
    <row r="1" spans="2:24" s="3" customFormat="1" ht="14.1" customHeight="1" x14ac:dyDescent="0.15">
      <c r="D1" s="4"/>
      <c r="F1" s="5"/>
      <c r="G1" s="5"/>
      <c r="H1" s="5"/>
      <c r="I1" s="5"/>
      <c r="J1" s="5"/>
      <c r="K1" s="5" t="s">
        <v>0</v>
      </c>
      <c r="L1" s="5"/>
      <c r="M1" s="5"/>
      <c r="N1" s="5"/>
      <c r="O1" s="5"/>
      <c r="P1" s="5"/>
      <c r="Q1" s="5"/>
      <c r="R1" s="5"/>
      <c r="S1" s="5"/>
      <c r="T1" s="5"/>
      <c r="U1" s="5"/>
      <c r="V1" s="5"/>
      <c r="W1" s="5"/>
      <c r="X1" s="5"/>
    </row>
    <row r="2" spans="2:24" s="3" customFormat="1" ht="14.1" customHeight="1" x14ac:dyDescent="0.15">
      <c r="D2" s="4"/>
      <c r="F2" s="5"/>
      <c r="G2" s="5"/>
      <c r="H2" s="5"/>
      <c r="I2" s="5"/>
      <c r="J2" s="5"/>
      <c r="K2" s="5" t="s">
        <v>1</v>
      </c>
      <c r="L2" s="5"/>
      <c r="M2" s="5"/>
      <c r="N2" s="5"/>
      <c r="O2" s="5"/>
      <c r="P2" s="5"/>
      <c r="Q2" s="5"/>
      <c r="R2" s="5"/>
      <c r="S2" s="5"/>
      <c r="T2" s="5"/>
      <c r="U2" s="5"/>
      <c r="V2" s="5"/>
      <c r="W2" s="5"/>
      <c r="X2" s="5"/>
    </row>
    <row r="3" spans="2:24" s="3" customFormat="1" ht="21.75" customHeight="1" x14ac:dyDescent="0.15">
      <c r="C3" s="13" t="s">
        <v>364</v>
      </c>
      <c r="D3" s="7"/>
      <c r="E3" s="14" t="s">
        <v>360</v>
      </c>
      <c r="F3" s="15"/>
      <c r="G3" s="15"/>
      <c r="H3" s="5"/>
      <c r="I3" s="5"/>
      <c r="J3" s="5"/>
      <c r="K3" s="5" t="s">
        <v>2</v>
      </c>
      <c r="L3" s="5"/>
      <c r="M3" s="5"/>
      <c r="N3" s="5"/>
      <c r="O3" s="5"/>
      <c r="P3" s="5"/>
      <c r="Q3" s="5"/>
      <c r="R3" s="5"/>
      <c r="S3" s="5"/>
      <c r="T3" s="5"/>
      <c r="U3" s="5"/>
      <c r="V3" s="5"/>
      <c r="W3" s="5"/>
      <c r="X3" s="5"/>
    </row>
    <row r="4" spans="2:24" s="6" customFormat="1" ht="27" customHeight="1" x14ac:dyDescent="0.4">
      <c r="B4" s="26" t="s">
        <v>346</v>
      </c>
      <c r="C4" s="26" t="s">
        <v>347</v>
      </c>
      <c r="D4" s="26" t="s">
        <v>348</v>
      </c>
      <c r="E4" s="26" t="s">
        <v>349</v>
      </c>
      <c r="F4" s="27" t="s">
        <v>350</v>
      </c>
      <c r="G4" s="27" t="s">
        <v>351</v>
      </c>
      <c r="H4" s="27" t="s">
        <v>352</v>
      </c>
      <c r="I4" s="27" t="s">
        <v>353</v>
      </c>
      <c r="J4" s="27" t="s">
        <v>354</v>
      </c>
      <c r="K4" s="27" t="s">
        <v>355</v>
      </c>
      <c r="L4" s="27" t="s">
        <v>356</v>
      </c>
      <c r="M4" s="27" t="s">
        <v>357</v>
      </c>
      <c r="N4" s="27" t="s">
        <v>358</v>
      </c>
      <c r="O4" s="27" t="s">
        <v>359</v>
      </c>
      <c r="P4" s="8"/>
      <c r="Q4" s="8"/>
      <c r="R4" s="8"/>
      <c r="S4" s="8"/>
      <c r="T4" s="8"/>
      <c r="U4" s="8"/>
      <c r="V4" s="8"/>
      <c r="W4" s="8"/>
      <c r="X4" s="8"/>
    </row>
    <row r="5" spans="2:24" s="9" customFormat="1" ht="24" customHeight="1" x14ac:dyDescent="0.15">
      <c r="B5" s="24">
        <v>1</v>
      </c>
      <c r="C5" s="24" t="s">
        <v>149</v>
      </c>
      <c r="D5" s="24" t="s">
        <v>21</v>
      </c>
      <c r="E5" s="24" t="s">
        <v>470</v>
      </c>
      <c r="F5" s="33">
        <v>6.2</v>
      </c>
      <c r="G5" s="33">
        <v>6.2</v>
      </c>
      <c r="H5" s="33">
        <v>6.2</v>
      </c>
      <c r="I5" s="33">
        <v>6.4</v>
      </c>
      <c r="J5" s="33">
        <v>5.8</v>
      </c>
      <c r="K5" s="34">
        <f>SUM(F5:J5)</f>
        <v>30.8</v>
      </c>
      <c r="L5" s="34">
        <f>MAX(F5:J5)</f>
        <v>6.4</v>
      </c>
      <c r="M5" s="34">
        <f>MIN(F5:J5)</f>
        <v>5.8</v>
      </c>
      <c r="N5" s="33">
        <f>K5-L5-M5</f>
        <v>18.599999999999998</v>
      </c>
      <c r="O5" s="35">
        <f>RANK(N5,$N$5:$N$13,0)</f>
        <v>4</v>
      </c>
      <c r="P5" s="12"/>
      <c r="Q5" s="12"/>
      <c r="R5" s="12"/>
      <c r="S5" s="12"/>
      <c r="T5" s="12"/>
      <c r="U5" s="12"/>
      <c r="V5" s="12"/>
      <c r="W5" s="12"/>
      <c r="X5" s="12"/>
    </row>
    <row r="6" spans="2:24" s="9" customFormat="1" ht="24" customHeight="1" x14ac:dyDescent="0.15">
      <c r="B6" s="24">
        <v>2</v>
      </c>
      <c r="C6" s="24" t="s">
        <v>150</v>
      </c>
      <c r="D6" s="24" t="s">
        <v>5</v>
      </c>
      <c r="E6" s="24" t="s">
        <v>469</v>
      </c>
      <c r="F6" s="33">
        <v>6.6</v>
      </c>
      <c r="G6" s="33">
        <v>6.6</v>
      </c>
      <c r="H6" s="33">
        <v>6.6</v>
      </c>
      <c r="I6" s="33">
        <v>6.6</v>
      </c>
      <c r="J6" s="33">
        <v>19.8</v>
      </c>
      <c r="K6" s="34">
        <f t="shared" ref="K6:K13" si="0">SUM(F6:J6)</f>
        <v>46.2</v>
      </c>
      <c r="L6" s="34">
        <f t="shared" ref="L6:L13" si="1">MAX(F6:J6)</f>
        <v>19.8</v>
      </c>
      <c r="M6" s="34">
        <f t="shared" ref="M6:M13" si="2">MIN(F6:J6)</f>
        <v>6.6</v>
      </c>
      <c r="N6" s="33">
        <f t="shared" ref="N6:N13" si="3">K6-L6-M6</f>
        <v>19.800000000000004</v>
      </c>
      <c r="O6" s="35">
        <f t="shared" ref="O6:O13" si="4">RANK(N6,$N$5:$N$13,0)</f>
        <v>1</v>
      </c>
      <c r="P6" s="12"/>
      <c r="Q6" s="12"/>
      <c r="R6" s="12"/>
      <c r="S6" s="12"/>
      <c r="T6" s="12"/>
      <c r="U6" s="12"/>
      <c r="V6" s="12"/>
      <c r="W6" s="12"/>
      <c r="X6" s="12"/>
    </row>
    <row r="7" spans="2:24" s="9" customFormat="1" ht="24" customHeight="1" x14ac:dyDescent="0.15">
      <c r="B7" s="24">
        <v>3</v>
      </c>
      <c r="C7" s="24" t="s">
        <v>151</v>
      </c>
      <c r="D7" s="24" t="s">
        <v>23</v>
      </c>
      <c r="E7" s="24" t="s">
        <v>513</v>
      </c>
      <c r="F7" s="33">
        <v>6.4</v>
      </c>
      <c r="G7" s="33">
        <v>6</v>
      </c>
      <c r="H7" s="33">
        <v>5.6</v>
      </c>
      <c r="I7" s="33">
        <v>5.8</v>
      </c>
      <c r="J7" s="33">
        <v>5.6</v>
      </c>
      <c r="K7" s="34">
        <f t="shared" si="0"/>
        <v>29.4</v>
      </c>
      <c r="L7" s="34">
        <f t="shared" si="1"/>
        <v>6.4</v>
      </c>
      <c r="M7" s="34">
        <f t="shared" si="2"/>
        <v>5.6</v>
      </c>
      <c r="N7" s="33">
        <f t="shared" si="3"/>
        <v>17.399999999999999</v>
      </c>
      <c r="O7" s="35">
        <f t="shared" si="4"/>
        <v>7</v>
      </c>
      <c r="P7" s="12"/>
      <c r="Q7" s="12"/>
      <c r="R7" s="12"/>
      <c r="S7" s="12"/>
      <c r="T7" s="12"/>
      <c r="U7" s="12"/>
      <c r="V7" s="12"/>
      <c r="W7" s="12"/>
      <c r="X7" s="12"/>
    </row>
    <row r="8" spans="2:24" s="9" customFormat="1" ht="24" customHeight="1" x14ac:dyDescent="0.15">
      <c r="B8" s="24">
        <v>4</v>
      </c>
      <c r="C8" s="24" t="s">
        <v>152</v>
      </c>
      <c r="D8" s="24" t="s">
        <v>21</v>
      </c>
      <c r="E8" s="24" t="s">
        <v>513</v>
      </c>
      <c r="F8" s="33">
        <v>6.5</v>
      </c>
      <c r="G8" s="33">
        <v>5.8</v>
      </c>
      <c r="H8" s="33">
        <v>6.1</v>
      </c>
      <c r="I8" s="33">
        <v>6.2</v>
      </c>
      <c r="J8" s="33">
        <v>6</v>
      </c>
      <c r="K8" s="34">
        <f t="shared" si="0"/>
        <v>30.599999999999998</v>
      </c>
      <c r="L8" s="34">
        <f t="shared" si="1"/>
        <v>6.5</v>
      </c>
      <c r="M8" s="34">
        <f t="shared" si="2"/>
        <v>5.8</v>
      </c>
      <c r="N8" s="33">
        <f t="shared" si="3"/>
        <v>18.299999999999997</v>
      </c>
      <c r="O8" s="35">
        <f t="shared" si="4"/>
        <v>5</v>
      </c>
      <c r="P8" s="12"/>
      <c r="Q8" s="12"/>
      <c r="R8" s="12"/>
      <c r="S8" s="12"/>
      <c r="T8" s="12"/>
      <c r="U8" s="12"/>
      <c r="V8" s="12"/>
      <c r="W8" s="12"/>
      <c r="X8" s="12"/>
    </row>
    <row r="9" spans="2:24" s="9" customFormat="1" ht="24" customHeight="1" x14ac:dyDescent="0.15">
      <c r="B9" s="24">
        <v>5</v>
      </c>
      <c r="C9" s="24" t="s">
        <v>153</v>
      </c>
      <c r="D9" s="24" t="s">
        <v>43</v>
      </c>
      <c r="E9" s="24" t="s">
        <v>467</v>
      </c>
      <c r="F9" s="33">
        <v>5.8</v>
      </c>
      <c r="G9" s="33">
        <v>5.4</v>
      </c>
      <c r="H9" s="33">
        <v>5.6</v>
      </c>
      <c r="I9" s="33">
        <v>6</v>
      </c>
      <c r="J9" s="33">
        <v>5.7</v>
      </c>
      <c r="K9" s="34">
        <f t="shared" si="0"/>
        <v>28.499999999999996</v>
      </c>
      <c r="L9" s="34">
        <f t="shared" si="1"/>
        <v>6</v>
      </c>
      <c r="M9" s="34">
        <f t="shared" si="2"/>
        <v>5.4</v>
      </c>
      <c r="N9" s="33">
        <f t="shared" si="3"/>
        <v>17.099999999999994</v>
      </c>
      <c r="O9" s="35">
        <f t="shared" si="4"/>
        <v>8</v>
      </c>
      <c r="P9" s="12"/>
      <c r="Q9" s="12"/>
      <c r="R9" s="12"/>
      <c r="S9" s="12"/>
      <c r="T9" s="12"/>
      <c r="U9" s="12"/>
      <c r="V9" s="12"/>
      <c r="W9" s="12"/>
      <c r="X9" s="12"/>
    </row>
    <row r="10" spans="2:24" s="9" customFormat="1" ht="24" customHeight="1" x14ac:dyDescent="0.15">
      <c r="B10" s="24">
        <v>6</v>
      </c>
      <c r="C10" s="24" t="s">
        <v>154</v>
      </c>
      <c r="D10" s="24" t="s">
        <v>5</v>
      </c>
      <c r="E10" s="24" t="s">
        <v>514</v>
      </c>
      <c r="F10" s="33">
        <v>6.3</v>
      </c>
      <c r="G10" s="33">
        <v>6.4</v>
      </c>
      <c r="H10" s="33">
        <v>6.2</v>
      </c>
      <c r="I10" s="33">
        <v>6.8</v>
      </c>
      <c r="J10" s="33">
        <v>5.9</v>
      </c>
      <c r="K10" s="34">
        <f t="shared" si="0"/>
        <v>31.6</v>
      </c>
      <c r="L10" s="34">
        <f t="shared" si="1"/>
        <v>6.8</v>
      </c>
      <c r="M10" s="34">
        <f t="shared" si="2"/>
        <v>5.9</v>
      </c>
      <c r="N10" s="33">
        <f t="shared" si="3"/>
        <v>18.899999999999999</v>
      </c>
      <c r="O10" s="35">
        <f t="shared" si="4"/>
        <v>3</v>
      </c>
      <c r="P10" s="12"/>
      <c r="Q10" s="12"/>
      <c r="R10" s="12"/>
      <c r="S10" s="12"/>
      <c r="T10" s="12"/>
      <c r="U10" s="12"/>
      <c r="V10" s="12"/>
      <c r="W10" s="12"/>
      <c r="X10" s="12"/>
    </row>
    <row r="11" spans="2:24" s="9" customFormat="1" ht="24" customHeight="1" x14ac:dyDescent="0.15">
      <c r="B11" s="24">
        <v>7</v>
      </c>
      <c r="C11" s="24" t="s">
        <v>155</v>
      </c>
      <c r="D11" s="24" t="s">
        <v>34</v>
      </c>
      <c r="E11" s="24" t="s">
        <v>470</v>
      </c>
      <c r="F11" s="33">
        <v>5.7</v>
      </c>
      <c r="G11" s="33">
        <v>5.7</v>
      </c>
      <c r="H11" s="33">
        <v>5.5</v>
      </c>
      <c r="I11" s="33">
        <v>5.2</v>
      </c>
      <c r="J11" s="33">
        <v>6</v>
      </c>
      <c r="K11" s="34">
        <f t="shared" si="0"/>
        <v>28.099999999999998</v>
      </c>
      <c r="L11" s="34">
        <f t="shared" si="1"/>
        <v>6</v>
      </c>
      <c r="M11" s="34">
        <f t="shared" si="2"/>
        <v>5.2</v>
      </c>
      <c r="N11" s="33">
        <f t="shared" si="3"/>
        <v>16.899999999999999</v>
      </c>
      <c r="O11" s="35">
        <f t="shared" si="4"/>
        <v>9</v>
      </c>
      <c r="P11" s="12"/>
      <c r="Q11" s="12"/>
      <c r="R11" s="12"/>
      <c r="S11" s="12"/>
      <c r="T11" s="12"/>
      <c r="U11" s="12"/>
      <c r="V11" s="12"/>
      <c r="W11" s="12"/>
      <c r="X11" s="12"/>
    </row>
    <row r="12" spans="2:24" s="9" customFormat="1" ht="24" customHeight="1" x14ac:dyDescent="0.15">
      <c r="B12" s="24">
        <v>8</v>
      </c>
      <c r="C12" s="24" t="s">
        <v>156</v>
      </c>
      <c r="D12" s="24" t="s">
        <v>21</v>
      </c>
      <c r="E12" s="24" t="s">
        <v>469</v>
      </c>
      <c r="F12" s="33">
        <v>5.9</v>
      </c>
      <c r="G12" s="33">
        <v>6.1</v>
      </c>
      <c r="H12" s="33">
        <v>6.2</v>
      </c>
      <c r="I12" s="33">
        <v>6</v>
      </c>
      <c r="J12" s="33">
        <v>6.5</v>
      </c>
      <c r="K12" s="34">
        <f t="shared" si="0"/>
        <v>30.7</v>
      </c>
      <c r="L12" s="34">
        <f t="shared" si="1"/>
        <v>6.5</v>
      </c>
      <c r="M12" s="34">
        <f t="shared" si="2"/>
        <v>5.9</v>
      </c>
      <c r="N12" s="33">
        <f t="shared" si="3"/>
        <v>18.299999999999997</v>
      </c>
      <c r="O12" s="35">
        <f t="shared" si="4"/>
        <v>5</v>
      </c>
      <c r="P12" s="12"/>
      <c r="Q12" s="12"/>
      <c r="R12" s="12"/>
      <c r="S12" s="12"/>
      <c r="T12" s="12"/>
      <c r="U12" s="12"/>
      <c r="V12" s="12"/>
      <c r="W12" s="12"/>
      <c r="X12" s="12"/>
    </row>
    <row r="13" spans="2:24" s="9" customFormat="1" ht="24" customHeight="1" x14ac:dyDescent="0.15">
      <c r="B13" s="24">
        <v>9</v>
      </c>
      <c r="C13" s="24" t="s">
        <v>157</v>
      </c>
      <c r="D13" s="24" t="s">
        <v>43</v>
      </c>
      <c r="E13" s="24" t="s">
        <v>467</v>
      </c>
      <c r="F13" s="33">
        <v>6.3</v>
      </c>
      <c r="G13" s="33">
        <v>6.3</v>
      </c>
      <c r="H13" s="33">
        <v>6.5</v>
      </c>
      <c r="I13" s="33">
        <v>6.5</v>
      </c>
      <c r="J13" s="33">
        <v>66</v>
      </c>
      <c r="K13" s="34">
        <f t="shared" si="0"/>
        <v>91.6</v>
      </c>
      <c r="L13" s="34">
        <f t="shared" si="1"/>
        <v>66</v>
      </c>
      <c r="M13" s="34">
        <f t="shared" si="2"/>
        <v>6.3</v>
      </c>
      <c r="N13" s="33">
        <f t="shared" si="3"/>
        <v>19.299999999999994</v>
      </c>
      <c r="O13" s="35">
        <f t="shared" si="4"/>
        <v>2</v>
      </c>
      <c r="P13" s="12"/>
      <c r="Q13" s="12"/>
      <c r="R13" s="12"/>
      <c r="S13" s="12"/>
      <c r="T13" s="12"/>
      <c r="U13" s="12"/>
      <c r="V13" s="12"/>
      <c r="W13" s="12"/>
      <c r="X13" s="12"/>
    </row>
    <row r="14" spans="2:24" s="9" customFormat="1" ht="11.25" customHeight="1" x14ac:dyDescent="0.15">
      <c r="B14"/>
      <c r="C14"/>
      <c r="D14"/>
      <c r="E14"/>
      <c r="F14" s="12"/>
      <c r="G14" s="12"/>
      <c r="H14" s="12"/>
      <c r="I14" s="12"/>
      <c r="J14" s="12"/>
      <c r="K14" s="12"/>
      <c r="L14" s="12"/>
      <c r="M14" s="12"/>
      <c r="N14" s="12"/>
      <c r="O14" s="12"/>
      <c r="P14" s="12"/>
      <c r="Q14" s="12"/>
      <c r="R14" s="12"/>
      <c r="S14" s="12"/>
      <c r="T14" s="12"/>
      <c r="U14" s="12"/>
      <c r="V14" s="12"/>
      <c r="W14" s="12"/>
      <c r="X14" s="12"/>
    </row>
    <row r="15" spans="2:24" s="9" customFormat="1" x14ac:dyDescent="0.15">
      <c r="B15"/>
      <c r="C15"/>
      <c r="D15"/>
      <c r="E15"/>
      <c r="F15" s="12"/>
      <c r="G15" s="12"/>
      <c r="H15" s="12"/>
      <c r="I15" s="12"/>
      <c r="J15" s="12"/>
      <c r="K15" s="12"/>
      <c r="L15" s="12"/>
      <c r="M15" s="12"/>
      <c r="N15" s="37" t="s">
        <v>387</v>
      </c>
      <c r="O15" s="12"/>
      <c r="P15" s="12"/>
      <c r="Q15" s="12"/>
      <c r="R15" s="12"/>
      <c r="S15" s="12"/>
      <c r="T15" s="12"/>
      <c r="U15" s="12"/>
      <c r="V15" s="12"/>
      <c r="W15" s="12"/>
      <c r="X15" s="12"/>
    </row>
    <row r="16" spans="2:24" s="9" customFormat="1" x14ac:dyDescent="0.15">
      <c r="B16"/>
      <c r="C16"/>
      <c r="D16"/>
      <c r="E16"/>
      <c r="F16" s="12"/>
      <c r="G16" s="12"/>
      <c r="H16" s="12"/>
      <c r="I16" s="12"/>
      <c r="J16" s="12"/>
      <c r="K16" s="12"/>
      <c r="L16" s="12"/>
      <c r="M16" s="12"/>
      <c r="N16" s="12"/>
      <c r="O16" s="12"/>
      <c r="P16" s="12"/>
      <c r="Q16" s="12"/>
      <c r="R16" s="12"/>
      <c r="S16" s="12"/>
      <c r="T16" s="12"/>
      <c r="U16" s="12"/>
      <c r="V16" s="12"/>
      <c r="W16" s="12"/>
      <c r="X16" s="12"/>
    </row>
    <row r="17" spans="2:24" s="9" customFormat="1" x14ac:dyDescent="0.15">
      <c r="B17"/>
      <c r="C17"/>
      <c r="D17"/>
      <c r="E17" s="14"/>
      <c r="F17" s="15"/>
      <c r="G17" s="15"/>
      <c r="H17" s="12"/>
      <c r="I17" s="12"/>
      <c r="J17" s="12"/>
      <c r="K17" s="12"/>
      <c r="L17" s="12"/>
      <c r="M17" s="12"/>
      <c r="N17" s="12"/>
      <c r="O17" s="12"/>
      <c r="P17" s="12"/>
      <c r="Q17" s="12"/>
      <c r="R17" s="12"/>
      <c r="S17" s="12"/>
      <c r="T17" s="12"/>
      <c r="U17" s="12"/>
      <c r="V17" s="12"/>
      <c r="W17" s="12"/>
      <c r="X17" s="12"/>
    </row>
    <row r="18" spans="2:24" s="9" customFormat="1" x14ac:dyDescent="0.15">
      <c r="B18"/>
      <c r="C18" s="13" t="s">
        <v>364</v>
      </c>
      <c r="D18" s="7"/>
      <c r="E18" s="14" t="s">
        <v>361</v>
      </c>
      <c r="F18" s="15"/>
      <c r="G18" s="15"/>
      <c r="H18" s="12"/>
      <c r="I18" s="12"/>
      <c r="J18" s="12"/>
      <c r="K18" s="12"/>
      <c r="L18" s="12"/>
      <c r="M18" s="12"/>
      <c r="N18" s="12"/>
      <c r="O18" s="12"/>
      <c r="P18" s="12"/>
      <c r="Q18" s="12"/>
      <c r="R18" s="12"/>
      <c r="S18" s="12"/>
      <c r="T18" s="12"/>
      <c r="U18" s="12"/>
      <c r="V18" s="12"/>
      <c r="W18" s="12"/>
      <c r="X18" s="12"/>
    </row>
    <row r="19" spans="2:24" s="6" customFormat="1" ht="27" customHeight="1" x14ac:dyDescent="0.4">
      <c r="B19" s="26" t="s">
        <v>346</v>
      </c>
      <c r="C19" s="26" t="s">
        <v>347</v>
      </c>
      <c r="D19" s="26" t="s">
        <v>348</v>
      </c>
      <c r="E19" s="26" t="s">
        <v>349</v>
      </c>
      <c r="F19" s="27" t="s">
        <v>350</v>
      </c>
      <c r="G19" s="27" t="s">
        <v>351</v>
      </c>
      <c r="H19" s="27" t="s">
        <v>352</v>
      </c>
      <c r="I19" s="27" t="s">
        <v>353</v>
      </c>
      <c r="J19" s="27" t="s">
        <v>354</v>
      </c>
      <c r="K19" s="27" t="s">
        <v>355</v>
      </c>
      <c r="L19" s="27" t="s">
        <v>356</v>
      </c>
      <c r="M19" s="27" t="s">
        <v>357</v>
      </c>
      <c r="N19" s="27" t="s">
        <v>358</v>
      </c>
      <c r="O19" s="27" t="s">
        <v>359</v>
      </c>
      <c r="P19" s="8"/>
      <c r="Q19" s="8"/>
      <c r="R19" s="8"/>
      <c r="S19" s="8"/>
      <c r="T19" s="8"/>
      <c r="U19" s="8"/>
      <c r="V19" s="8"/>
      <c r="W19" s="8"/>
      <c r="X19" s="8"/>
    </row>
    <row r="20" spans="2:24" s="9" customFormat="1" ht="23.25" customHeight="1" x14ac:dyDescent="0.15">
      <c r="B20" s="24">
        <v>1</v>
      </c>
      <c r="C20" s="24" t="s">
        <v>158</v>
      </c>
      <c r="D20" s="24" t="s">
        <v>36</v>
      </c>
      <c r="E20" s="24" t="s">
        <v>467</v>
      </c>
      <c r="F20" s="33">
        <v>5.7</v>
      </c>
      <c r="G20" s="33">
        <v>6.1</v>
      </c>
      <c r="H20" s="33">
        <v>6</v>
      </c>
      <c r="I20" s="33">
        <v>6.6</v>
      </c>
      <c r="J20" s="33">
        <v>6.4</v>
      </c>
      <c r="K20" s="34">
        <f>SUM(F20:J20)</f>
        <v>30.799999999999997</v>
      </c>
      <c r="L20" s="34">
        <f>MAX(F20:J20)</f>
        <v>6.6</v>
      </c>
      <c r="M20" s="34">
        <f>MIN(F20:J20)</f>
        <v>5.7</v>
      </c>
      <c r="N20" s="33">
        <f>K20-L20-M20</f>
        <v>18.499999999999996</v>
      </c>
      <c r="O20" s="35">
        <f>RANK(N20,$N$20:$N$28,0)</f>
        <v>6</v>
      </c>
      <c r="P20" s="12"/>
      <c r="Q20" s="12"/>
      <c r="R20" s="12"/>
      <c r="S20" s="12"/>
      <c r="T20" s="12"/>
      <c r="U20" s="12"/>
      <c r="V20" s="12"/>
      <c r="W20" s="12"/>
      <c r="X20" s="12"/>
    </row>
    <row r="21" spans="2:24" s="9" customFormat="1" ht="23.25" customHeight="1" x14ac:dyDescent="0.15">
      <c r="B21" s="24">
        <v>2</v>
      </c>
      <c r="C21" s="24" t="s">
        <v>159</v>
      </c>
      <c r="D21" s="24" t="s">
        <v>15</v>
      </c>
      <c r="E21" s="24" t="s">
        <v>468</v>
      </c>
      <c r="F21" s="33">
        <v>5.4</v>
      </c>
      <c r="G21" s="33">
        <v>5.6</v>
      </c>
      <c r="H21" s="33">
        <v>5.4</v>
      </c>
      <c r="I21" s="33">
        <v>5.8</v>
      </c>
      <c r="J21" s="33">
        <v>5.6</v>
      </c>
      <c r="K21" s="34">
        <f t="shared" ref="K21:K28" si="5">SUM(F21:J21)</f>
        <v>27.799999999999997</v>
      </c>
      <c r="L21" s="34">
        <f t="shared" ref="L21:L28" si="6">MAX(F21:J21)</f>
        <v>5.8</v>
      </c>
      <c r="M21" s="34">
        <f t="shared" ref="M21:M28" si="7">MIN(F21:J21)</f>
        <v>5.4</v>
      </c>
      <c r="N21" s="33">
        <f t="shared" ref="N21:N28" si="8">K21-L21-M21</f>
        <v>16.599999999999994</v>
      </c>
      <c r="O21" s="35">
        <f>RANK(N21,$N$20:$N$28,0)</f>
        <v>9</v>
      </c>
      <c r="P21" s="12"/>
      <c r="Q21" s="12"/>
      <c r="R21" s="12"/>
      <c r="S21" s="12"/>
      <c r="T21" s="12"/>
      <c r="U21" s="12"/>
      <c r="V21" s="12"/>
      <c r="W21" s="12"/>
      <c r="X21" s="12"/>
    </row>
    <row r="22" spans="2:24" s="9" customFormat="1" ht="23.25" customHeight="1" x14ac:dyDescent="0.15">
      <c r="B22" s="24">
        <v>3</v>
      </c>
      <c r="C22" s="24" t="s">
        <v>160</v>
      </c>
      <c r="D22" s="24" t="s">
        <v>21</v>
      </c>
      <c r="E22" s="24" t="s">
        <v>469</v>
      </c>
      <c r="F22" s="33">
        <v>6.2</v>
      </c>
      <c r="G22" s="33">
        <v>6.2</v>
      </c>
      <c r="H22" s="33">
        <v>6.4</v>
      </c>
      <c r="I22" s="33">
        <v>6.4</v>
      </c>
      <c r="J22" s="33">
        <v>6.1</v>
      </c>
      <c r="K22" s="34">
        <f t="shared" si="5"/>
        <v>31.300000000000004</v>
      </c>
      <c r="L22" s="34">
        <f t="shared" si="6"/>
        <v>6.4</v>
      </c>
      <c r="M22" s="34">
        <f t="shared" si="7"/>
        <v>6.1</v>
      </c>
      <c r="N22" s="33">
        <f t="shared" si="8"/>
        <v>18.800000000000004</v>
      </c>
      <c r="O22" s="35">
        <f>RANK(N22,$N$20:$N$28,0)</f>
        <v>5</v>
      </c>
      <c r="P22" s="12"/>
      <c r="Q22" s="12"/>
      <c r="R22" s="12"/>
      <c r="S22" s="12"/>
      <c r="T22" s="12"/>
      <c r="U22" s="12"/>
      <c r="V22" s="12"/>
      <c r="W22" s="12"/>
      <c r="X22" s="12"/>
    </row>
    <row r="23" spans="2:24" s="9" customFormat="1" ht="23.25" customHeight="1" x14ac:dyDescent="0.15">
      <c r="B23" s="24">
        <v>4</v>
      </c>
      <c r="C23" s="24" t="s">
        <v>161</v>
      </c>
      <c r="D23" s="24" t="s">
        <v>43</v>
      </c>
      <c r="E23" s="24" t="s">
        <v>467</v>
      </c>
      <c r="F23" s="33">
        <v>6.6</v>
      </c>
      <c r="G23" s="33">
        <v>6</v>
      </c>
      <c r="H23" s="33">
        <v>6.6</v>
      </c>
      <c r="I23" s="33">
        <v>6.7</v>
      </c>
      <c r="J23" s="33">
        <v>6.5</v>
      </c>
      <c r="K23" s="34">
        <f t="shared" si="5"/>
        <v>32.4</v>
      </c>
      <c r="L23" s="34">
        <f t="shared" si="6"/>
        <v>6.7</v>
      </c>
      <c r="M23" s="34">
        <f t="shared" si="7"/>
        <v>6</v>
      </c>
      <c r="N23" s="33">
        <f t="shared" si="8"/>
        <v>19.7</v>
      </c>
      <c r="O23" s="35">
        <f>RANK(N23,$N$20:$N$28,0)</f>
        <v>3</v>
      </c>
      <c r="P23" s="12"/>
      <c r="Q23" s="12"/>
      <c r="R23" s="12"/>
      <c r="S23" s="12"/>
      <c r="T23" s="12"/>
      <c r="U23" s="12"/>
      <c r="V23" s="12"/>
      <c r="W23" s="12"/>
      <c r="X23" s="12"/>
    </row>
    <row r="24" spans="2:24" s="9" customFormat="1" ht="23.25" customHeight="1" x14ac:dyDescent="0.15">
      <c r="B24" s="24">
        <v>5</v>
      </c>
      <c r="C24" s="24" t="s">
        <v>162</v>
      </c>
      <c r="D24" s="24" t="s">
        <v>21</v>
      </c>
      <c r="E24" s="24" t="s">
        <v>470</v>
      </c>
      <c r="F24" s="33">
        <v>6.4</v>
      </c>
      <c r="G24" s="33">
        <v>6.3</v>
      </c>
      <c r="H24" s="33">
        <v>6.7</v>
      </c>
      <c r="I24" s="33">
        <v>6.5</v>
      </c>
      <c r="J24" s="33">
        <v>6.7</v>
      </c>
      <c r="K24" s="34">
        <f t="shared" si="5"/>
        <v>32.6</v>
      </c>
      <c r="L24" s="34">
        <f t="shared" si="6"/>
        <v>6.7</v>
      </c>
      <c r="M24" s="34">
        <f t="shared" si="7"/>
        <v>6.3</v>
      </c>
      <c r="N24" s="33">
        <f t="shared" si="8"/>
        <v>19.600000000000001</v>
      </c>
      <c r="O24" s="35">
        <f>RANK(N24,$N$20:$N$28,0)</f>
        <v>4</v>
      </c>
      <c r="P24" s="12"/>
      <c r="Q24" s="12"/>
      <c r="R24" s="12"/>
      <c r="S24" s="12"/>
      <c r="T24" s="12"/>
      <c r="U24" s="12"/>
      <c r="V24" s="12"/>
      <c r="W24" s="12"/>
      <c r="X24" s="12"/>
    </row>
    <row r="25" spans="2:24" s="9" customFormat="1" ht="23.25" customHeight="1" x14ac:dyDescent="0.15">
      <c r="B25" s="24">
        <v>6</v>
      </c>
      <c r="C25" s="24" t="s">
        <v>163</v>
      </c>
      <c r="D25" s="24" t="s">
        <v>164</v>
      </c>
      <c r="E25" s="24" t="s">
        <v>470</v>
      </c>
      <c r="F25" s="33">
        <v>6</v>
      </c>
      <c r="G25" s="33">
        <v>5.9</v>
      </c>
      <c r="H25" s="33">
        <v>6.1</v>
      </c>
      <c r="I25" s="33">
        <v>6.3</v>
      </c>
      <c r="J25" s="33">
        <v>6</v>
      </c>
      <c r="K25" s="34">
        <f t="shared" si="5"/>
        <v>30.3</v>
      </c>
      <c r="L25" s="34">
        <f t="shared" si="6"/>
        <v>6.3</v>
      </c>
      <c r="M25" s="34">
        <f t="shared" si="7"/>
        <v>5.9</v>
      </c>
      <c r="N25" s="33">
        <f t="shared" si="8"/>
        <v>18.100000000000001</v>
      </c>
      <c r="O25" s="35">
        <f t="shared" ref="O25:O28" si="9">RANK(N25,$N$20:$N$28,0)</f>
        <v>7</v>
      </c>
      <c r="P25" s="12"/>
      <c r="Q25" s="12"/>
      <c r="R25" s="12"/>
      <c r="S25" s="12"/>
      <c r="T25" s="12"/>
      <c r="U25" s="12"/>
      <c r="V25" s="12"/>
      <c r="W25" s="12"/>
      <c r="X25" s="12"/>
    </row>
    <row r="26" spans="2:24" s="9" customFormat="1" ht="23.25" customHeight="1" x14ac:dyDescent="0.15">
      <c r="B26" s="24">
        <v>7</v>
      </c>
      <c r="C26" s="24" t="s">
        <v>165</v>
      </c>
      <c r="D26" s="24" t="s">
        <v>166</v>
      </c>
      <c r="E26" s="24" t="s">
        <v>467</v>
      </c>
      <c r="F26" s="33">
        <v>5.8</v>
      </c>
      <c r="G26" s="33">
        <v>5.8</v>
      </c>
      <c r="H26" s="33">
        <v>5.8</v>
      </c>
      <c r="I26" s="33">
        <v>6</v>
      </c>
      <c r="J26" s="33">
        <v>6</v>
      </c>
      <c r="K26" s="34">
        <f t="shared" si="5"/>
        <v>29.4</v>
      </c>
      <c r="L26" s="34">
        <f t="shared" si="6"/>
        <v>6</v>
      </c>
      <c r="M26" s="34">
        <f t="shared" si="7"/>
        <v>5.8</v>
      </c>
      <c r="N26" s="33">
        <f t="shared" si="8"/>
        <v>17.599999999999998</v>
      </c>
      <c r="O26" s="35">
        <f t="shared" si="9"/>
        <v>8</v>
      </c>
      <c r="P26" s="12"/>
      <c r="Q26" s="12"/>
      <c r="R26" s="12"/>
      <c r="S26" s="12"/>
      <c r="T26" s="12"/>
      <c r="U26" s="12"/>
      <c r="V26" s="12"/>
      <c r="W26" s="12"/>
      <c r="X26" s="12"/>
    </row>
    <row r="27" spans="2:24" s="9" customFormat="1" ht="23.25" customHeight="1" x14ac:dyDescent="0.15">
      <c r="B27" s="24">
        <v>8</v>
      </c>
      <c r="C27" s="24" t="s">
        <v>167</v>
      </c>
      <c r="D27" s="24" t="s">
        <v>43</v>
      </c>
      <c r="E27" s="24" t="s">
        <v>467</v>
      </c>
      <c r="F27" s="33">
        <v>6.7</v>
      </c>
      <c r="G27" s="33">
        <v>6.4</v>
      </c>
      <c r="H27" s="33">
        <v>6.7</v>
      </c>
      <c r="I27" s="33">
        <v>6.9</v>
      </c>
      <c r="J27" s="33">
        <v>6.7</v>
      </c>
      <c r="K27" s="34">
        <f t="shared" si="5"/>
        <v>33.400000000000006</v>
      </c>
      <c r="L27" s="34">
        <f t="shared" si="6"/>
        <v>6.9</v>
      </c>
      <c r="M27" s="34">
        <f t="shared" si="7"/>
        <v>6.4</v>
      </c>
      <c r="N27" s="33">
        <f t="shared" si="8"/>
        <v>20.100000000000009</v>
      </c>
      <c r="O27" s="35">
        <f t="shared" si="9"/>
        <v>1</v>
      </c>
      <c r="P27" s="12"/>
      <c r="Q27" s="12"/>
      <c r="R27" s="12"/>
      <c r="S27" s="12"/>
      <c r="T27" s="12"/>
      <c r="U27" s="12"/>
      <c r="V27" s="12"/>
      <c r="W27" s="12"/>
      <c r="X27" s="12"/>
    </row>
    <row r="28" spans="2:24" s="9" customFormat="1" ht="23.25" customHeight="1" x14ac:dyDescent="0.15">
      <c r="B28" s="24">
        <v>9</v>
      </c>
      <c r="C28" s="24" t="s">
        <v>168</v>
      </c>
      <c r="D28" s="24" t="s">
        <v>36</v>
      </c>
      <c r="E28" s="24" t="s">
        <v>469</v>
      </c>
      <c r="F28" s="33">
        <v>6.8</v>
      </c>
      <c r="G28" s="33">
        <v>6.5</v>
      </c>
      <c r="H28" s="33">
        <v>6.8</v>
      </c>
      <c r="I28" s="33">
        <v>7</v>
      </c>
      <c r="J28" s="33">
        <v>6.2</v>
      </c>
      <c r="K28" s="34">
        <f t="shared" si="5"/>
        <v>33.300000000000004</v>
      </c>
      <c r="L28" s="34">
        <f t="shared" si="6"/>
        <v>7</v>
      </c>
      <c r="M28" s="34">
        <f t="shared" si="7"/>
        <v>6.2</v>
      </c>
      <c r="N28" s="33">
        <f t="shared" si="8"/>
        <v>20.100000000000005</v>
      </c>
      <c r="O28" s="35">
        <f t="shared" si="9"/>
        <v>2</v>
      </c>
      <c r="P28" s="12"/>
      <c r="Q28" s="12"/>
      <c r="R28" s="12"/>
      <c r="S28" s="12"/>
      <c r="T28" s="12"/>
      <c r="U28" s="12"/>
      <c r="V28" s="12"/>
      <c r="W28" s="12"/>
      <c r="X28" s="12"/>
    </row>
    <row r="29" spans="2:24" s="9" customFormat="1" ht="10.5" customHeight="1" x14ac:dyDescent="0.15">
      <c r="B29"/>
      <c r="C29"/>
      <c r="D29"/>
      <c r="E29"/>
      <c r="F29" s="12"/>
      <c r="G29" s="12"/>
      <c r="H29" s="12"/>
      <c r="I29" s="12"/>
      <c r="J29" s="12"/>
      <c r="K29" s="12"/>
      <c r="L29" s="12"/>
      <c r="M29" s="12"/>
      <c r="N29" s="12"/>
      <c r="O29" s="12"/>
      <c r="P29" s="12"/>
      <c r="Q29" s="12"/>
      <c r="R29" s="12"/>
      <c r="S29" s="12"/>
      <c r="T29" s="12"/>
      <c r="U29" s="12"/>
      <c r="V29" s="12"/>
      <c r="W29" s="12"/>
      <c r="X29" s="12"/>
    </row>
    <row r="30" spans="2:24" s="9" customFormat="1" ht="21" customHeight="1" x14ac:dyDescent="0.15">
      <c r="D30" s="10"/>
      <c r="F30" s="12"/>
      <c r="G30" s="12"/>
      <c r="H30" s="12"/>
      <c r="I30" s="12"/>
      <c r="J30" s="12"/>
      <c r="K30" s="12"/>
      <c r="L30" s="12"/>
      <c r="M30" s="12"/>
      <c r="N30" s="37" t="s">
        <v>386</v>
      </c>
      <c r="O30" s="12"/>
      <c r="P30" s="12"/>
      <c r="Q30" s="12"/>
      <c r="R30" s="12"/>
      <c r="S30" s="12"/>
      <c r="T30" s="12"/>
      <c r="U30" s="12"/>
      <c r="V30" s="12"/>
      <c r="W30" s="12"/>
      <c r="X30" s="12"/>
    </row>
    <row r="35" spans="2:6" x14ac:dyDescent="0.4">
      <c r="C35" s="1"/>
      <c r="D35" s="2"/>
      <c r="E35" s="2"/>
      <c r="F35" s="2"/>
    </row>
    <row r="36" spans="2:6" x14ac:dyDescent="0.4">
      <c r="B36" s="1"/>
      <c r="C36" s="1"/>
      <c r="D36" s="2"/>
      <c r="E36" s="2"/>
      <c r="F36" s="2"/>
    </row>
    <row r="37" spans="2:6" x14ac:dyDescent="0.4">
      <c r="B37" s="1"/>
    </row>
    <row r="38" spans="2:6" x14ac:dyDescent="0.4">
      <c r="B38" s="1"/>
      <c r="C38" s="1"/>
      <c r="D38" s="2"/>
      <c r="E38" s="2"/>
      <c r="F38" s="2"/>
    </row>
    <row r="39" spans="2:6" x14ac:dyDescent="0.4">
      <c r="B39" s="1"/>
      <c r="C39" s="1"/>
      <c r="D39" s="2"/>
      <c r="E39" s="2"/>
      <c r="F39" s="2"/>
    </row>
    <row r="40" spans="2:6" x14ac:dyDescent="0.4">
      <c r="B40" s="1"/>
      <c r="C40" s="1"/>
      <c r="D40" s="2"/>
      <c r="E40" s="2"/>
      <c r="F40" s="2"/>
    </row>
    <row r="41" spans="2:6" x14ac:dyDescent="0.4">
      <c r="B41" s="1"/>
      <c r="C41" s="1"/>
      <c r="D41" s="2"/>
      <c r="E41" s="2"/>
      <c r="F41" s="2"/>
    </row>
    <row r="42" spans="2:6" x14ac:dyDescent="0.4">
      <c r="B42" s="1"/>
      <c r="C42" s="1"/>
      <c r="D42" s="2"/>
      <c r="E42" s="2"/>
      <c r="F42" s="2"/>
    </row>
    <row r="43" spans="2:6" x14ac:dyDescent="0.4">
      <c r="B43" s="1"/>
      <c r="C43" s="1"/>
      <c r="D43" s="2"/>
      <c r="E43" s="2"/>
      <c r="F43" s="2"/>
    </row>
    <row r="44" spans="2:6" x14ac:dyDescent="0.4">
      <c r="B44" s="1"/>
      <c r="C44" s="1"/>
      <c r="D44" s="2"/>
      <c r="E44" s="2"/>
      <c r="F44" s="2"/>
    </row>
    <row r="45" spans="2:6" x14ac:dyDescent="0.4">
      <c r="B45" s="1"/>
      <c r="C45" s="1"/>
      <c r="D45" s="2"/>
      <c r="E45" s="2"/>
      <c r="F45" s="2"/>
    </row>
    <row r="46" spans="2:6" x14ac:dyDescent="0.4">
      <c r="B46" s="1"/>
      <c r="C46" s="1"/>
      <c r="D46" s="2"/>
      <c r="E46" s="2"/>
      <c r="F46" s="2"/>
    </row>
    <row r="47" spans="2:6" x14ac:dyDescent="0.4">
      <c r="B47" s="1"/>
      <c r="C47" s="1"/>
      <c r="D47" s="2"/>
      <c r="E47" s="2"/>
      <c r="F47" s="2"/>
    </row>
    <row r="48" spans="2:6" x14ac:dyDescent="0.4">
      <c r="B48" s="1"/>
      <c r="C48" s="1"/>
      <c r="D48" s="1"/>
      <c r="E48" s="1"/>
      <c r="F48" s="1"/>
    </row>
    <row r="49" spans="2:8" x14ac:dyDescent="0.4">
      <c r="B49" s="1"/>
      <c r="C49" s="1"/>
      <c r="D49" s="1"/>
      <c r="E49" s="1"/>
      <c r="F49" s="1"/>
    </row>
    <row r="50" spans="2:8" x14ac:dyDescent="0.4">
      <c r="B50" s="1"/>
      <c r="C50" s="1"/>
      <c r="D50" s="1"/>
      <c r="E50" s="1"/>
      <c r="F50" s="1"/>
    </row>
    <row r="51" spans="2:8" x14ac:dyDescent="0.4">
      <c r="B51" s="2"/>
      <c r="C51" s="2"/>
      <c r="D51" s="2"/>
      <c r="E51" s="1"/>
      <c r="F51" s="1"/>
    </row>
    <row r="52" spans="2:8" x14ac:dyDescent="0.4">
      <c r="B52" s="2"/>
      <c r="C52" s="2"/>
      <c r="D52" s="2"/>
      <c r="E52" s="1"/>
      <c r="F52" s="1"/>
    </row>
    <row r="53" spans="2:8" x14ac:dyDescent="0.4">
      <c r="B53" s="1"/>
      <c r="C53" s="1"/>
      <c r="D53" s="1"/>
      <c r="E53" s="1"/>
      <c r="F53" s="1"/>
    </row>
    <row r="54" spans="2:8" x14ac:dyDescent="0.4">
      <c r="B54" s="2"/>
      <c r="C54" s="2"/>
      <c r="D54" s="2"/>
      <c r="E54" s="1"/>
      <c r="F54" s="1"/>
    </row>
    <row r="55" spans="2:8" x14ac:dyDescent="0.4">
      <c r="B55" s="2"/>
      <c r="C55" s="2"/>
      <c r="D55" s="2"/>
      <c r="E55" s="1"/>
      <c r="F55" s="1"/>
    </row>
    <row r="56" spans="2:8" x14ac:dyDescent="0.4">
      <c r="B56" s="2"/>
      <c r="C56" s="2"/>
      <c r="D56" s="2"/>
      <c r="E56" s="1"/>
      <c r="F56" s="1"/>
    </row>
    <row r="57" spans="2:8" x14ac:dyDescent="0.4">
      <c r="B57" s="2"/>
      <c r="C57" s="2"/>
      <c r="D57" s="2"/>
      <c r="E57" s="1"/>
      <c r="F57" s="1"/>
    </row>
    <row r="58" spans="2:8" x14ac:dyDescent="0.4">
      <c r="B58" s="2"/>
      <c r="C58" s="2"/>
      <c r="D58" s="2"/>
      <c r="E58" s="1"/>
      <c r="F58" s="1"/>
    </row>
    <row r="59" spans="2:8" x14ac:dyDescent="0.4">
      <c r="B59" s="2"/>
      <c r="C59" s="2"/>
      <c r="D59" s="2"/>
      <c r="E59" s="1"/>
      <c r="F59" s="1"/>
    </row>
    <row r="60" spans="2:8" x14ac:dyDescent="0.4">
      <c r="B60" s="2"/>
      <c r="C60" s="2"/>
      <c r="D60" s="2"/>
      <c r="E60" s="1"/>
      <c r="F60" s="1"/>
    </row>
    <row r="61" spans="2:8" x14ac:dyDescent="0.4">
      <c r="B61" s="1"/>
      <c r="C61" s="1"/>
      <c r="D61" s="1"/>
      <c r="E61" s="1"/>
      <c r="F61" s="1"/>
    </row>
    <row r="62" spans="2:8" x14ac:dyDescent="0.4">
      <c r="B62" s="1"/>
      <c r="C62" s="1"/>
      <c r="D62" s="1"/>
      <c r="E62" s="1"/>
      <c r="F62" s="1"/>
      <c r="H62" s="1"/>
    </row>
    <row r="63" spans="2:8" x14ac:dyDescent="0.4">
      <c r="B63" s="1"/>
      <c r="C63" s="1"/>
      <c r="D63" s="1"/>
      <c r="F63" s="1"/>
      <c r="H63" s="1"/>
    </row>
    <row r="64" spans="2:8" x14ac:dyDescent="0.4">
      <c r="B64" s="1"/>
      <c r="C64" s="1"/>
      <c r="D64" s="1"/>
      <c r="F64" s="1"/>
      <c r="H64" s="1"/>
    </row>
    <row r="65" spans="2:8" x14ac:dyDescent="0.4">
      <c r="B65" s="1"/>
      <c r="D65" s="1"/>
      <c r="F65" s="1"/>
      <c r="H65" s="1"/>
    </row>
    <row r="66" spans="2:8" x14ac:dyDescent="0.4">
      <c r="B66" s="1"/>
      <c r="C66" s="1"/>
      <c r="D66" s="1"/>
      <c r="F66" s="1"/>
      <c r="H66" s="1"/>
    </row>
    <row r="67" spans="2:8" x14ac:dyDescent="0.4">
      <c r="B67" s="1"/>
      <c r="C67" s="1"/>
      <c r="D67" s="1"/>
      <c r="F67" s="1"/>
      <c r="H67" s="1"/>
    </row>
    <row r="68" spans="2:8" x14ac:dyDescent="0.4">
      <c r="B68" s="1"/>
      <c r="C68" s="1"/>
      <c r="D68" s="1"/>
      <c r="F68" s="1"/>
      <c r="H68" s="1"/>
    </row>
    <row r="69" spans="2:8" x14ac:dyDescent="0.4">
      <c r="B69" s="1"/>
      <c r="C69" s="1"/>
      <c r="D69" s="1"/>
      <c r="F69" s="1"/>
      <c r="H69" s="1"/>
    </row>
    <row r="70" spans="2:8" x14ac:dyDescent="0.4">
      <c r="B70" s="1"/>
      <c r="C70" s="1"/>
      <c r="D70" s="1"/>
      <c r="F70" s="1"/>
      <c r="H70" s="1"/>
    </row>
    <row r="71" spans="2:8" x14ac:dyDescent="0.4">
      <c r="B71" s="1"/>
      <c r="C71" s="1"/>
      <c r="D71" s="1"/>
      <c r="F71" s="1"/>
      <c r="H71" s="1"/>
    </row>
    <row r="72" spans="2:8" x14ac:dyDescent="0.4">
      <c r="B72" s="1"/>
      <c r="C72" s="1"/>
      <c r="D72" s="1"/>
      <c r="F72" s="1"/>
      <c r="H72" s="1"/>
    </row>
  </sheetData>
  <phoneticPr fontId="1"/>
  <printOptions horizontalCentered="1"/>
  <pageMargins left="0.19685039370078741" right="0.19685039370078741" top="0.19685039370078741" bottom="0.19685039370078741"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EE27-9F9B-455D-8784-4953DAFB875E}">
  <dimension ref="A1:V71"/>
  <sheetViews>
    <sheetView topLeftCell="A19" zoomScaleNormal="100" workbookViewId="0">
      <selection activeCell="T31" sqref="T31"/>
    </sheetView>
  </sheetViews>
  <sheetFormatPr defaultRowHeight="18.75" x14ac:dyDescent="0.4"/>
  <cols>
    <col min="1" max="1" width="6.875" customWidth="1"/>
    <col min="2" max="2" width="5.75" customWidth="1"/>
    <col min="3" max="3" width="2.875" customWidth="1"/>
    <col min="4" max="4" width="11.875" customWidth="1"/>
    <col min="5" max="5" width="8.375" customWidth="1"/>
    <col min="6" max="6" width="14.25" customWidth="1"/>
    <col min="7" max="11" width="5" customWidth="1"/>
    <col min="12" max="14" width="4" customWidth="1"/>
    <col min="15" max="15" width="6" customWidth="1"/>
    <col min="16" max="16" width="4.25" style="2" customWidth="1"/>
  </cols>
  <sheetData>
    <row r="1" spans="1:22" s="3" customFormat="1" ht="14.1" customHeight="1" x14ac:dyDescent="0.15">
      <c r="E1" s="4"/>
      <c r="G1" s="5"/>
      <c r="H1" s="5"/>
      <c r="I1" s="5"/>
      <c r="J1" s="5" t="s">
        <v>0</v>
      </c>
      <c r="K1" s="5"/>
      <c r="L1" s="5"/>
      <c r="M1" s="5"/>
      <c r="N1" s="5"/>
      <c r="O1" s="5"/>
      <c r="P1" s="31"/>
      <c r="Q1" s="5"/>
      <c r="R1" s="5"/>
      <c r="S1" s="5"/>
      <c r="T1" s="5"/>
      <c r="U1" s="5"/>
      <c r="V1" s="5"/>
    </row>
    <row r="2" spans="1:22" s="3" customFormat="1" ht="14.1" customHeight="1" x14ac:dyDescent="0.15">
      <c r="E2" s="4"/>
      <c r="G2" s="5"/>
      <c r="H2" s="5"/>
      <c r="I2" s="5"/>
      <c r="J2" s="5" t="s">
        <v>1</v>
      </c>
      <c r="K2" s="5"/>
      <c r="L2" s="5"/>
      <c r="M2" s="5"/>
      <c r="N2" s="5"/>
      <c r="O2" s="5"/>
      <c r="P2" s="31"/>
      <c r="Q2" s="5"/>
      <c r="R2" s="5"/>
      <c r="S2" s="5"/>
      <c r="T2" s="5"/>
      <c r="U2" s="5"/>
      <c r="V2" s="5"/>
    </row>
    <row r="3" spans="1:22" s="3" customFormat="1" ht="14.1" customHeight="1" x14ac:dyDescent="0.15">
      <c r="E3" s="4"/>
      <c r="G3" s="5"/>
      <c r="H3" s="5"/>
      <c r="I3" s="5"/>
      <c r="J3" s="5" t="s">
        <v>2</v>
      </c>
      <c r="K3" s="5"/>
      <c r="L3" s="5"/>
      <c r="M3" s="5"/>
      <c r="N3" s="5"/>
      <c r="O3" s="5"/>
      <c r="P3" s="31"/>
      <c r="Q3" s="5"/>
      <c r="R3" s="5"/>
      <c r="S3" s="5"/>
      <c r="T3" s="5"/>
      <c r="U3" s="5"/>
      <c r="V3" s="5"/>
    </row>
    <row r="4" spans="1:22" s="6" customFormat="1" ht="14.25" x14ac:dyDescent="0.4">
      <c r="D4" s="6" t="s">
        <v>363</v>
      </c>
      <c r="E4" s="7"/>
      <c r="F4" s="6" t="s">
        <v>365</v>
      </c>
      <c r="G4" s="15"/>
      <c r="H4" s="15"/>
      <c r="I4" s="8"/>
      <c r="J4" s="8"/>
      <c r="K4" s="8"/>
      <c r="L4" s="8"/>
      <c r="M4" s="8"/>
      <c r="N4" s="8"/>
      <c r="O4" s="8"/>
      <c r="P4" s="15"/>
      <c r="Q4" s="8"/>
      <c r="R4" s="8"/>
      <c r="S4" s="8"/>
      <c r="T4" s="8"/>
      <c r="U4" s="8"/>
      <c r="V4" s="8"/>
    </row>
    <row r="5" spans="1:22" s="22" customFormat="1" ht="22.5" customHeight="1" x14ac:dyDescent="0.4">
      <c r="C5" s="26" t="s">
        <v>346</v>
      </c>
      <c r="D5" s="26" t="s">
        <v>347</v>
      </c>
      <c r="E5" s="26" t="s">
        <v>348</v>
      </c>
      <c r="F5" s="163" t="s">
        <v>349</v>
      </c>
      <c r="G5" s="27" t="s">
        <v>350</v>
      </c>
      <c r="H5" s="27" t="s">
        <v>351</v>
      </c>
      <c r="I5" s="27" t="s">
        <v>352</v>
      </c>
      <c r="J5" s="27" t="s">
        <v>353</v>
      </c>
      <c r="K5" s="27" t="s">
        <v>354</v>
      </c>
      <c r="L5" s="27" t="s">
        <v>355</v>
      </c>
      <c r="M5" s="27" t="s">
        <v>356</v>
      </c>
      <c r="N5" s="27" t="s">
        <v>357</v>
      </c>
      <c r="O5" s="27" t="s">
        <v>358</v>
      </c>
      <c r="P5" s="27" t="s">
        <v>359</v>
      </c>
      <c r="Q5" s="23"/>
      <c r="R5" s="23"/>
      <c r="S5" s="23"/>
      <c r="T5" s="23"/>
      <c r="U5" s="23"/>
      <c r="V5" s="23"/>
    </row>
    <row r="6" spans="1:22" s="9" customFormat="1" ht="22.5" customHeight="1" x14ac:dyDescent="0.15">
      <c r="A6" s="190" t="s">
        <v>377</v>
      </c>
      <c r="B6" s="191"/>
      <c r="C6" s="24">
        <v>1</v>
      </c>
      <c r="D6" s="24" t="s">
        <v>149</v>
      </c>
      <c r="E6" s="24" t="s">
        <v>21</v>
      </c>
      <c r="F6" s="164" t="s">
        <v>471</v>
      </c>
      <c r="G6" s="33">
        <v>7.2</v>
      </c>
      <c r="H6" s="33">
        <v>7.4</v>
      </c>
      <c r="I6" s="33">
        <v>7.2</v>
      </c>
      <c r="J6" s="33">
        <v>7.2</v>
      </c>
      <c r="K6" s="33">
        <v>7.4</v>
      </c>
      <c r="L6" s="34">
        <f>SUM(G6:K6)</f>
        <v>36.4</v>
      </c>
      <c r="M6" s="34">
        <f>MAX(G6:K6)</f>
        <v>7.4</v>
      </c>
      <c r="N6" s="34">
        <f>MIN(G6:K6)</f>
        <v>7.2</v>
      </c>
      <c r="O6" s="33">
        <f>L6-M6-N6</f>
        <v>21.8</v>
      </c>
      <c r="P6" s="35">
        <f>RANK(O6,$O$6:$O$9,0)</f>
        <v>4</v>
      </c>
    </row>
    <row r="7" spans="1:22" s="9" customFormat="1" ht="22.5" customHeight="1" x14ac:dyDescent="0.15">
      <c r="C7" s="24">
        <v>2</v>
      </c>
      <c r="D7" s="24" t="s">
        <v>157</v>
      </c>
      <c r="E7" s="24" t="s">
        <v>43</v>
      </c>
      <c r="F7" s="164" t="s">
        <v>475</v>
      </c>
      <c r="G7" s="33">
        <v>7.5</v>
      </c>
      <c r="H7" s="33">
        <v>7.6</v>
      </c>
      <c r="I7" s="33">
        <v>7.6</v>
      </c>
      <c r="J7" s="33">
        <v>7.1</v>
      </c>
      <c r="K7" s="33">
        <v>7.6</v>
      </c>
      <c r="L7" s="34">
        <f t="shared" ref="L7:L9" si="0">SUM(G7:K7)</f>
        <v>37.4</v>
      </c>
      <c r="M7" s="34">
        <f t="shared" ref="M7:M9" si="1">MAX(G7:K7)</f>
        <v>7.6</v>
      </c>
      <c r="N7" s="34">
        <f t="shared" ref="N7:N9" si="2">MIN(G7:K7)</f>
        <v>7.1</v>
      </c>
      <c r="O7" s="33">
        <f t="shared" ref="O7:O9" si="3">L7-M7-N7</f>
        <v>22.699999999999996</v>
      </c>
      <c r="P7" s="35">
        <f>RANK(O7,$O$6:$O$9,0)</f>
        <v>2</v>
      </c>
    </row>
    <row r="8" spans="1:22" s="9" customFormat="1" ht="22.5" customHeight="1" x14ac:dyDescent="0.15">
      <c r="C8" s="24">
        <v>3</v>
      </c>
      <c r="D8" s="24" t="s">
        <v>150</v>
      </c>
      <c r="E8" s="24" t="s">
        <v>5</v>
      </c>
      <c r="F8" s="164" t="s">
        <v>517</v>
      </c>
      <c r="G8" s="33">
        <v>7.8</v>
      </c>
      <c r="H8" s="33">
        <v>7.9</v>
      </c>
      <c r="I8" s="33">
        <v>7.8</v>
      </c>
      <c r="J8" s="33">
        <v>7.3</v>
      </c>
      <c r="K8" s="33">
        <v>7.7</v>
      </c>
      <c r="L8" s="34">
        <f t="shared" si="0"/>
        <v>38.5</v>
      </c>
      <c r="M8" s="34">
        <f t="shared" si="1"/>
        <v>7.9</v>
      </c>
      <c r="N8" s="34">
        <f t="shared" si="2"/>
        <v>7.3</v>
      </c>
      <c r="O8" s="33">
        <f t="shared" si="3"/>
        <v>23.3</v>
      </c>
      <c r="P8" s="35">
        <f>RANK(O8,$O$6:$O$9,0)</f>
        <v>1</v>
      </c>
    </row>
    <row r="9" spans="1:22" s="9" customFormat="1" ht="22.5" customHeight="1" x14ac:dyDescent="0.15">
      <c r="C9" s="24">
        <v>4</v>
      </c>
      <c r="D9" s="24" t="s">
        <v>154</v>
      </c>
      <c r="E9" s="24" t="s">
        <v>5</v>
      </c>
      <c r="F9" s="164" t="s">
        <v>517</v>
      </c>
      <c r="G9" s="33">
        <v>7.4</v>
      </c>
      <c r="H9" s="33">
        <v>7.5</v>
      </c>
      <c r="I9" s="33">
        <v>7.4</v>
      </c>
      <c r="J9" s="33">
        <v>7</v>
      </c>
      <c r="K9" s="33">
        <v>7.5</v>
      </c>
      <c r="L9" s="34">
        <f t="shared" si="0"/>
        <v>36.799999999999997</v>
      </c>
      <c r="M9" s="34">
        <f t="shared" si="1"/>
        <v>7.5</v>
      </c>
      <c r="N9" s="34">
        <f t="shared" si="2"/>
        <v>7</v>
      </c>
      <c r="O9" s="33">
        <f t="shared" si="3"/>
        <v>22.299999999999997</v>
      </c>
      <c r="P9" s="35">
        <f>RANK(O9,$O$6:$O$9,0)</f>
        <v>3</v>
      </c>
    </row>
    <row r="10" spans="1:22" s="9" customFormat="1" ht="6.75" customHeight="1" x14ac:dyDescent="0.15">
      <c r="C10"/>
      <c r="D10"/>
      <c r="E10"/>
      <c r="F10" s="165"/>
      <c r="G10" s="12"/>
      <c r="H10" s="12"/>
      <c r="I10" s="12"/>
      <c r="J10" s="12"/>
      <c r="K10" s="12"/>
      <c r="L10" s="12"/>
      <c r="M10" s="12"/>
      <c r="N10" s="12"/>
      <c r="O10" s="12"/>
      <c r="P10" s="32"/>
    </row>
    <row r="11" spans="1:22" s="9" customFormat="1" ht="14.25" customHeight="1" x14ac:dyDescent="0.15">
      <c r="C11"/>
      <c r="D11"/>
      <c r="E11"/>
      <c r="F11" s="165"/>
      <c r="G11" s="38" t="s">
        <v>366</v>
      </c>
      <c r="H11" s="12"/>
      <c r="I11" s="12"/>
      <c r="J11" s="12"/>
      <c r="K11" s="12"/>
      <c r="L11" s="12"/>
      <c r="M11" s="12"/>
      <c r="N11" s="12"/>
      <c r="P11" s="32"/>
    </row>
    <row r="12" spans="1:22" s="9" customFormat="1" ht="14.25" customHeight="1" x14ac:dyDescent="0.15">
      <c r="C12"/>
      <c r="D12"/>
      <c r="E12"/>
      <c r="F12" s="165"/>
      <c r="G12" s="36" t="s">
        <v>383</v>
      </c>
      <c r="H12" s="12"/>
      <c r="I12" s="12"/>
      <c r="J12" s="12"/>
      <c r="K12" s="12"/>
      <c r="L12" s="12"/>
      <c r="M12" s="12"/>
      <c r="N12" s="12"/>
      <c r="P12" s="32"/>
    </row>
    <row r="13" spans="1:22" s="9" customFormat="1" ht="14.25" customHeight="1" x14ac:dyDescent="0.15">
      <c r="C13"/>
      <c r="D13"/>
      <c r="E13"/>
      <c r="F13" s="165"/>
      <c r="G13" s="36"/>
      <c r="H13" s="12"/>
      <c r="I13" s="12"/>
      <c r="J13" s="12"/>
      <c r="K13" s="12"/>
      <c r="L13" s="12"/>
      <c r="M13" s="12"/>
      <c r="N13" s="12"/>
      <c r="P13" s="32"/>
    </row>
    <row r="14" spans="1:22" s="9" customFormat="1" x14ac:dyDescent="0.15">
      <c r="C14"/>
      <c r="D14"/>
      <c r="E14"/>
      <c r="F14" s="165"/>
      <c r="G14" s="12"/>
      <c r="H14" s="12"/>
      <c r="I14" s="12"/>
      <c r="J14" s="12"/>
      <c r="K14" s="12"/>
      <c r="L14" s="12"/>
      <c r="M14" s="12"/>
      <c r="N14" s="12"/>
      <c r="O14" s="12"/>
      <c r="P14" s="32"/>
    </row>
    <row r="15" spans="1:22" s="6" customFormat="1" ht="14.25" x14ac:dyDescent="0.4">
      <c r="D15" s="6" t="s">
        <v>363</v>
      </c>
      <c r="E15" s="7"/>
      <c r="F15" s="6" t="s">
        <v>367</v>
      </c>
      <c r="G15" s="15"/>
      <c r="H15" s="15"/>
      <c r="I15" s="8"/>
      <c r="J15" s="8"/>
      <c r="K15" s="8"/>
      <c r="L15" s="8"/>
      <c r="M15" s="8"/>
      <c r="N15" s="8"/>
      <c r="O15" s="8"/>
      <c r="P15" s="15"/>
      <c r="Q15" s="8"/>
      <c r="R15" s="8"/>
      <c r="S15" s="8"/>
      <c r="T15" s="8"/>
      <c r="U15" s="8"/>
      <c r="V15" s="8"/>
    </row>
    <row r="16" spans="1:22" s="22" customFormat="1" ht="22.5" customHeight="1" x14ac:dyDescent="0.4">
      <c r="C16" s="26" t="s">
        <v>346</v>
      </c>
      <c r="D16" s="26" t="s">
        <v>347</v>
      </c>
      <c r="E16" s="26" t="s">
        <v>348</v>
      </c>
      <c r="F16" s="163" t="s">
        <v>349</v>
      </c>
      <c r="G16" s="27" t="s">
        <v>350</v>
      </c>
      <c r="H16" s="27" t="s">
        <v>351</v>
      </c>
      <c r="I16" s="27" t="s">
        <v>352</v>
      </c>
      <c r="J16" s="27" t="s">
        <v>353</v>
      </c>
      <c r="K16" s="27" t="s">
        <v>354</v>
      </c>
      <c r="L16" s="27" t="s">
        <v>355</v>
      </c>
      <c r="M16" s="27" t="s">
        <v>356</v>
      </c>
      <c r="N16" s="27" t="s">
        <v>357</v>
      </c>
      <c r="O16" s="27" t="s">
        <v>358</v>
      </c>
      <c r="P16" s="27" t="s">
        <v>359</v>
      </c>
      <c r="Q16" s="23"/>
      <c r="R16" s="23"/>
      <c r="S16" s="23"/>
      <c r="T16" s="23"/>
      <c r="U16" s="23"/>
      <c r="V16" s="23"/>
    </row>
    <row r="17" spans="1:22" s="9" customFormat="1" ht="22.5" customHeight="1" x14ac:dyDescent="0.15">
      <c r="A17" s="190" t="s">
        <v>378</v>
      </c>
      <c r="B17" s="191"/>
      <c r="C17" s="24">
        <v>1</v>
      </c>
      <c r="D17" s="24" t="s">
        <v>162</v>
      </c>
      <c r="E17" s="24" t="s">
        <v>21</v>
      </c>
      <c r="F17" s="164" t="s">
        <v>471</v>
      </c>
      <c r="G17" s="33">
        <v>7.3</v>
      </c>
      <c r="H17" s="33">
        <v>7.2</v>
      </c>
      <c r="I17" s="33">
        <v>7.6</v>
      </c>
      <c r="J17" s="33">
        <v>7.7</v>
      </c>
      <c r="K17" s="33">
        <v>6.7</v>
      </c>
      <c r="L17" s="34">
        <f>SUM(G17:K17)</f>
        <v>36.5</v>
      </c>
      <c r="M17" s="34">
        <f>MAX(G17:K17)</f>
        <v>7.7</v>
      </c>
      <c r="N17" s="34">
        <f>MIN(G17:K17)</f>
        <v>6.7</v>
      </c>
      <c r="O17" s="33">
        <f>L17-M17-N17</f>
        <v>22.1</v>
      </c>
      <c r="P17" s="35">
        <f>RANK(O17,$O$17:$O$20,0)</f>
        <v>3</v>
      </c>
    </row>
    <row r="18" spans="1:22" s="9" customFormat="1" ht="22.5" customHeight="1" x14ac:dyDescent="0.15">
      <c r="C18" s="24">
        <v>2</v>
      </c>
      <c r="D18" s="24" t="s">
        <v>167</v>
      </c>
      <c r="E18" s="24" t="s">
        <v>43</v>
      </c>
      <c r="F18" s="164" t="s">
        <v>472</v>
      </c>
      <c r="G18" s="33">
        <v>7.4</v>
      </c>
      <c r="H18" s="33">
        <v>7.5</v>
      </c>
      <c r="I18" s="33">
        <v>7.8</v>
      </c>
      <c r="J18" s="33">
        <v>7.8</v>
      </c>
      <c r="K18" s="33">
        <v>7.4</v>
      </c>
      <c r="L18" s="34">
        <f t="shared" ref="L18:L20" si="4">SUM(G18:K18)</f>
        <v>37.9</v>
      </c>
      <c r="M18" s="34">
        <f t="shared" ref="M18:M20" si="5">MAX(G18:K18)</f>
        <v>7.8</v>
      </c>
      <c r="N18" s="34">
        <f t="shared" ref="N18:N20" si="6">MIN(G18:K18)</f>
        <v>7.4</v>
      </c>
      <c r="O18" s="33">
        <f t="shared" ref="O18:O20" si="7">L18-M18-N18</f>
        <v>22.699999999999996</v>
      </c>
      <c r="P18" s="35">
        <f t="shared" ref="P18:P20" si="8">RANK(O18,$O$17:$O$20,0)</f>
        <v>1</v>
      </c>
    </row>
    <row r="19" spans="1:22" s="9" customFormat="1" ht="22.5" customHeight="1" x14ac:dyDescent="0.15">
      <c r="C19" s="24">
        <v>3</v>
      </c>
      <c r="D19" s="24" t="s">
        <v>161</v>
      </c>
      <c r="E19" s="24" t="s">
        <v>43</v>
      </c>
      <c r="F19" s="164" t="s">
        <v>472</v>
      </c>
      <c r="G19" s="33">
        <v>7.2</v>
      </c>
      <c r="H19" s="33">
        <v>7</v>
      </c>
      <c r="I19" s="33">
        <v>7.3</v>
      </c>
      <c r="J19" s="33">
        <v>7.6</v>
      </c>
      <c r="K19" s="33">
        <v>7</v>
      </c>
      <c r="L19" s="34">
        <f t="shared" si="4"/>
        <v>36.1</v>
      </c>
      <c r="M19" s="34">
        <f t="shared" si="5"/>
        <v>7.6</v>
      </c>
      <c r="N19" s="34">
        <f t="shared" si="6"/>
        <v>7</v>
      </c>
      <c r="O19" s="33">
        <f t="shared" si="7"/>
        <v>21.5</v>
      </c>
      <c r="P19" s="35">
        <f t="shared" si="8"/>
        <v>4</v>
      </c>
    </row>
    <row r="20" spans="1:22" s="9" customFormat="1" ht="22.5" customHeight="1" x14ac:dyDescent="0.15">
      <c r="C20" s="24">
        <v>4</v>
      </c>
      <c r="D20" s="24" t="s">
        <v>419</v>
      </c>
      <c r="E20" s="24" t="s">
        <v>5</v>
      </c>
      <c r="F20" s="164" t="s">
        <v>473</v>
      </c>
      <c r="G20" s="33">
        <v>7.5</v>
      </c>
      <c r="H20" s="33">
        <v>7.6</v>
      </c>
      <c r="I20" s="33">
        <v>7.9</v>
      </c>
      <c r="J20" s="33">
        <v>7.5</v>
      </c>
      <c r="K20" s="33">
        <v>7.2</v>
      </c>
      <c r="L20" s="34">
        <f t="shared" si="4"/>
        <v>37.700000000000003</v>
      </c>
      <c r="M20" s="34">
        <f t="shared" si="5"/>
        <v>7.9</v>
      </c>
      <c r="N20" s="34">
        <f t="shared" si="6"/>
        <v>7.2</v>
      </c>
      <c r="O20" s="33">
        <f t="shared" si="7"/>
        <v>22.600000000000005</v>
      </c>
      <c r="P20" s="35">
        <f t="shared" si="8"/>
        <v>2</v>
      </c>
    </row>
    <row r="21" spans="1:22" s="9" customFormat="1" ht="6.75" customHeight="1" x14ac:dyDescent="0.15">
      <c r="C21"/>
      <c r="D21"/>
      <c r="E21"/>
      <c r="F21" s="165"/>
      <c r="G21" s="12"/>
      <c r="H21" s="12"/>
      <c r="I21" s="12"/>
      <c r="J21" s="12"/>
      <c r="K21" s="12"/>
      <c r="L21" s="12"/>
      <c r="M21" s="12"/>
      <c r="N21" s="12"/>
      <c r="O21" s="12"/>
      <c r="P21" s="32"/>
    </row>
    <row r="22" spans="1:22" s="9" customFormat="1" ht="14.25" customHeight="1" x14ac:dyDescent="0.15">
      <c r="C22"/>
      <c r="D22"/>
      <c r="E22"/>
      <c r="F22" s="165"/>
      <c r="G22" s="38" t="s">
        <v>368</v>
      </c>
      <c r="H22" s="12"/>
      <c r="I22" s="12"/>
      <c r="J22" s="12"/>
      <c r="K22" s="12"/>
      <c r="L22" s="12"/>
      <c r="M22" s="12"/>
      <c r="N22" s="12"/>
      <c r="P22" s="32"/>
    </row>
    <row r="23" spans="1:22" s="9" customFormat="1" ht="14.25" customHeight="1" x14ac:dyDescent="0.15">
      <c r="C23"/>
      <c r="D23"/>
      <c r="E23"/>
      <c r="F23" s="165"/>
      <c r="G23" s="36" t="s">
        <v>384</v>
      </c>
      <c r="H23" s="12"/>
      <c r="I23" s="12"/>
      <c r="J23" s="12"/>
      <c r="K23" s="12"/>
      <c r="L23" s="12"/>
      <c r="M23" s="12"/>
      <c r="N23" s="12"/>
      <c r="P23" s="32"/>
    </row>
    <row r="24" spans="1:22" s="9" customFormat="1" x14ac:dyDescent="0.15">
      <c r="C24"/>
      <c r="D24"/>
      <c r="E24"/>
      <c r="F24" s="165"/>
      <c r="G24" s="12"/>
      <c r="H24" s="12"/>
      <c r="I24" s="12"/>
      <c r="J24" s="12"/>
      <c r="K24" s="12"/>
      <c r="L24" s="12"/>
      <c r="M24" s="12"/>
      <c r="N24" s="12"/>
      <c r="O24" s="12"/>
      <c r="P24" s="32"/>
    </row>
    <row r="25" spans="1:22" s="6" customFormat="1" ht="14.25" x14ac:dyDescent="0.4">
      <c r="D25" s="6" t="s">
        <v>363</v>
      </c>
      <c r="E25" s="7"/>
      <c r="F25" s="6" t="s">
        <v>370</v>
      </c>
      <c r="G25" s="15"/>
      <c r="H25" s="15"/>
      <c r="I25" s="8"/>
      <c r="J25" s="8"/>
      <c r="K25" s="8"/>
      <c r="L25" s="8"/>
      <c r="M25" s="8"/>
      <c r="N25" s="8"/>
      <c r="O25" s="8"/>
      <c r="P25" s="15"/>
      <c r="Q25" s="8"/>
      <c r="R25" s="8"/>
      <c r="S25" s="8"/>
      <c r="T25" s="8"/>
      <c r="U25" s="8"/>
      <c r="V25" s="8"/>
    </row>
    <row r="26" spans="1:22" s="6" customFormat="1" ht="14.25" x14ac:dyDescent="0.4">
      <c r="E26" s="7"/>
      <c r="G26" s="15"/>
      <c r="H26" s="15"/>
      <c r="I26" s="8"/>
      <c r="J26" s="8"/>
      <c r="K26" s="8"/>
      <c r="L26" s="8"/>
      <c r="M26" s="8"/>
      <c r="N26" s="8"/>
      <c r="O26" s="8"/>
      <c r="P26" s="15"/>
      <c r="Q26" s="8"/>
      <c r="R26" s="8"/>
      <c r="S26" s="8"/>
      <c r="T26" s="8"/>
      <c r="U26" s="8"/>
      <c r="V26" s="8"/>
    </row>
    <row r="27" spans="1:22" s="22" customFormat="1" ht="22.5" customHeight="1" x14ac:dyDescent="0.4">
      <c r="C27" s="28" t="s">
        <v>346</v>
      </c>
      <c r="D27" s="28" t="s">
        <v>347</v>
      </c>
      <c r="E27" s="28" t="s">
        <v>348</v>
      </c>
      <c r="F27" s="166" t="s">
        <v>349</v>
      </c>
      <c r="G27" s="29" t="s">
        <v>350</v>
      </c>
      <c r="H27" s="29" t="s">
        <v>351</v>
      </c>
      <c r="I27" s="29" t="s">
        <v>352</v>
      </c>
      <c r="J27" s="29" t="s">
        <v>353</v>
      </c>
      <c r="K27" s="29" t="s">
        <v>354</v>
      </c>
      <c r="L27" s="29" t="s">
        <v>355</v>
      </c>
      <c r="M27" s="29" t="s">
        <v>356</v>
      </c>
      <c r="N27" s="29" t="s">
        <v>357</v>
      </c>
      <c r="O27" s="29" t="s">
        <v>358</v>
      </c>
      <c r="P27" s="29" t="s">
        <v>359</v>
      </c>
      <c r="Q27" s="23"/>
      <c r="R27" s="23"/>
      <c r="S27" s="23"/>
      <c r="T27" s="23"/>
      <c r="U27" s="23"/>
      <c r="V27" s="23"/>
    </row>
    <row r="28" spans="1:22" s="9" customFormat="1" ht="28.5" customHeight="1" x14ac:dyDescent="0.15">
      <c r="A28" s="190" t="s">
        <v>371</v>
      </c>
      <c r="B28" s="190"/>
      <c r="C28" s="24">
        <v>1</v>
      </c>
      <c r="D28" s="24" t="s">
        <v>157</v>
      </c>
      <c r="E28" s="24" t="s">
        <v>43</v>
      </c>
      <c r="F28" s="164" t="s">
        <v>472</v>
      </c>
      <c r="G28" s="207" t="s">
        <v>556</v>
      </c>
      <c r="H28" s="202"/>
      <c r="I28" s="202"/>
      <c r="J28" s="202"/>
      <c r="K28" s="202"/>
      <c r="L28" s="202"/>
      <c r="M28" s="202"/>
      <c r="N28" s="203"/>
      <c r="O28" s="33">
        <v>25.099999999999994</v>
      </c>
      <c r="P28" s="35">
        <v>3</v>
      </c>
    </row>
    <row r="29" spans="1:22" s="9" customFormat="1" ht="28.5" customHeight="1" x14ac:dyDescent="0.15">
      <c r="A29" s="190" t="s">
        <v>372</v>
      </c>
      <c r="B29" s="190"/>
      <c r="C29" s="24">
        <v>2</v>
      </c>
      <c r="D29" s="24" t="s">
        <v>162</v>
      </c>
      <c r="E29" s="24" t="s">
        <v>21</v>
      </c>
      <c r="F29" s="164" t="s">
        <v>516</v>
      </c>
      <c r="G29" s="204"/>
      <c r="H29" s="205"/>
      <c r="I29" s="205"/>
      <c r="J29" s="205"/>
      <c r="K29" s="205"/>
      <c r="L29" s="205"/>
      <c r="M29" s="205"/>
      <c r="N29" s="206"/>
      <c r="O29" s="33">
        <v>24.400000000000006</v>
      </c>
      <c r="P29" s="35">
        <v>4</v>
      </c>
    </row>
    <row r="30" spans="1:22" x14ac:dyDescent="0.4">
      <c r="C30" s="1"/>
      <c r="G30" t="s">
        <v>534</v>
      </c>
    </row>
    <row r="31" spans="1:22" x14ac:dyDescent="0.4">
      <c r="B31" s="1"/>
      <c r="C31" s="1"/>
      <c r="D31" s="1"/>
      <c r="E31" s="2"/>
    </row>
    <row r="32" spans="1:22" s="6" customFormat="1" ht="14.25" x14ac:dyDescent="0.4">
      <c r="D32" s="6" t="s">
        <v>363</v>
      </c>
      <c r="E32" s="7"/>
      <c r="F32" s="6" t="s">
        <v>373</v>
      </c>
      <c r="G32" s="15"/>
      <c r="H32" s="15"/>
      <c r="I32" s="8"/>
      <c r="J32" s="8"/>
      <c r="K32" s="8"/>
      <c r="L32" s="8"/>
      <c r="M32" s="8"/>
      <c r="N32" s="8"/>
      <c r="O32" s="8"/>
      <c r="P32" s="15"/>
      <c r="Q32" s="8"/>
      <c r="R32" s="8"/>
      <c r="S32" s="8"/>
      <c r="T32" s="8"/>
      <c r="U32" s="8"/>
      <c r="V32" s="8"/>
    </row>
    <row r="33" spans="1:22" s="6" customFormat="1" ht="14.25" x14ac:dyDescent="0.4">
      <c r="E33" s="7"/>
      <c r="G33" s="15"/>
      <c r="H33" s="15"/>
      <c r="I33" s="8"/>
      <c r="J33" s="8"/>
      <c r="K33" s="8"/>
      <c r="L33" s="8"/>
      <c r="M33" s="8"/>
      <c r="N33" s="8"/>
      <c r="O33" s="8"/>
      <c r="P33" s="15"/>
      <c r="Q33" s="8"/>
      <c r="R33" s="8"/>
      <c r="S33" s="8"/>
      <c r="T33" s="8"/>
      <c r="U33" s="8"/>
      <c r="V33" s="8"/>
    </row>
    <row r="34" spans="1:22" s="22" customFormat="1" ht="22.5" customHeight="1" x14ac:dyDescent="0.4">
      <c r="C34" s="28" t="s">
        <v>346</v>
      </c>
      <c r="D34" s="28" t="s">
        <v>347</v>
      </c>
      <c r="E34" s="28" t="s">
        <v>348</v>
      </c>
      <c r="F34" s="166" t="s">
        <v>349</v>
      </c>
      <c r="G34" s="29" t="s">
        <v>350</v>
      </c>
      <c r="H34" s="29" t="s">
        <v>351</v>
      </c>
      <c r="I34" s="29" t="s">
        <v>352</v>
      </c>
      <c r="J34" s="29" t="s">
        <v>353</v>
      </c>
      <c r="K34" s="29" t="s">
        <v>354</v>
      </c>
      <c r="L34" s="29" t="s">
        <v>355</v>
      </c>
      <c r="M34" s="29" t="s">
        <v>356</v>
      </c>
      <c r="N34" s="29" t="s">
        <v>357</v>
      </c>
      <c r="O34" s="29" t="s">
        <v>358</v>
      </c>
      <c r="P34" s="29" t="s">
        <v>359</v>
      </c>
      <c r="Q34" s="23"/>
      <c r="R34" s="23"/>
      <c r="S34" s="23"/>
      <c r="T34" s="23"/>
      <c r="U34" s="23"/>
      <c r="V34" s="23"/>
    </row>
    <row r="35" spans="1:22" s="9" customFormat="1" ht="28.5" customHeight="1" x14ac:dyDescent="0.15">
      <c r="A35" s="190" t="s">
        <v>374</v>
      </c>
      <c r="B35" s="190"/>
      <c r="C35" s="24">
        <v>1</v>
      </c>
      <c r="D35" s="24" t="s">
        <v>154</v>
      </c>
      <c r="E35" s="24" t="s">
        <v>5</v>
      </c>
      <c r="F35" s="164" t="s">
        <v>474</v>
      </c>
      <c r="G35" s="33">
        <v>7.8</v>
      </c>
      <c r="H35" s="33">
        <v>8.3000000000000007</v>
      </c>
      <c r="I35" s="33">
        <v>8</v>
      </c>
      <c r="J35" s="33">
        <v>7.3</v>
      </c>
      <c r="K35" s="33">
        <v>8.1999999999999993</v>
      </c>
      <c r="L35" s="34">
        <f>SUM(G35:K35)</f>
        <v>39.6</v>
      </c>
      <c r="M35" s="34">
        <f>MAX(G35:K35)</f>
        <v>8.3000000000000007</v>
      </c>
      <c r="N35" s="34">
        <f>MIN(G35:K35)</f>
        <v>7.3</v>
      </c>
      <c r="O35" s="33">
        <f>L35-M35-N35</f>
        <v>24</v>
      </c>
      <c r="P35" s="35">
        <v>4</v>
      </c>
    </row>
    <row r="36" spans="1:22" s="9" customFormat="1" ht="28.5" customHeight="1" x14ac:dyDescent="0.15">
      <c r="A36" s="190" t="s">
        <v>532</v>
      </c>
      <c r="B36" s="190"/>
      <c r="C36" s="24">
        <v>2</v>
      </c>
      <c r="D36" s="24" t="s">
        <v>419</v>
      </c>
      <c r="E36" s="24" t="s">
        <v>5</v>
      </c>
      <c r="F36" s="164" t="s">
        <v>474</v>
      </c>
      <c r="G36" s="33">
        <v>8.1999999999999993</v>
      </c>
      <c r="H36" s="33">
        <v>8.4</v>
      </c>
      <c r="I36" s="33">
        <v>7.4</v>
      </c>
      <c r="J36" s="33">
        <v>9</v>
      </c>
      <c r="K36" s="33">
        <v>8.4</v>
      </c>
      <c r="L36" s="34">
        <f t="shared" ref="L36" si="9">SUM(G36:K36)</f>
        <v>41.4</v>
      </c>
      <c r="M36" s="34">
        <f t="shared" ref="M36" si="10">MAX(G36:K36)</f>
        <v>9</v>
      </c>
      <c r="N36" s="34">
        <f t="shared" ref="N36" si="11">MIN(G36:K36)</f>
        <v>7.4</v>
      </c>
      <c r="O36" s="33">
        <f t="shared" ref="O36" si="12">L36-M36-N36</f>
        <v>25</v>
      </c>
      <c r="P36" s="35">
        <v>3</v>
      </c>
    </row>
    <row r="37" spans="1:22" x14ac:dyDescent="0.4">
      <c r="A37" s="144"/>
      <c r="C37" s="1"/>
      <c r="G37" t="s">
        <v>533</v>
      </c>
    </row>
    <row r="38" spans="1:22" x14ac:dyDescent="0.4">
      <c r="B38" s="1"/>
      <c r="C38" s="1"/>
      <c r="D38" s="1"/>
      <c r="E38" s="2"/>
    </row>
    <row r="39" spans="1:22" x14ac:dyDescent="0.4">
      <c r="C39" s="1"/>
      <c r="D39" s="1"/>
      <c r="E39" s="2"/>
    </row>
    <row r="40" spans="1:22" s="6" customFormat="1" ht="14.25" x14ac:dyDescent="0.4">
      <c r="D40" s="6" t="s">
        <v>363</v>
      </c>
      <c r="E40" s="7"/>
      <c r="F40" s="6" t="s">
        <v>379</v>
      </c>
      <c r="G40" s="15"/>
      <c r="H40" s="15"/>
      <c r="I40" s="8"/>
      <c r="J40" s="8"/>
      <c r="K40" s="8"/>
      <c r="L40" s="8"/>
      <c r="M40" s="8"/>
      <c r="N40" s="8"/>
      <c r="O40" s="8"/>
      <c r="P40" s="15"/>
      <c r="Q40" s="8"/>
      <c r="R40" s="8"/>
      <c r="S40" s="8"/>
      <c r="T40" s="8"/>
      <c r="U40" s="8"/>
      <c r="V40" s="8"/>
    </row>
    <row r="41" spans="1:22" s="6" customFormat="1" ht="14.25" x14ac:dyDescent="0.4">
      <c r="E41" s="7"/>
      <c r="G41" s="15"/>
      <c r="H41" s="15"/>
      <c r="I41" s="8"/>
      <c r="J41" s="8"/>
      <c r="K41" s="8"/>
      <c r="L41" s="8"/>
      <c r="M41" s="8"/>
      <c r="N41" s="8"/>
      <c r="O41" s="8"/>
      <c r="P41" s="15"/>
      <c r="Q41" s="8"/>
      <c r="R41" s="8"/>
      <c r="S41" s="8"/>
      <c r="T41" s="8"/>
      <c r="U41" s="8"/>
      <c r="V41" s="8"/>
    </row>
    <row r="42" spans="1:22" s="22" customFormat="1" ht="22.5" customHeight="1" x14ac:dyDescent="0.4">
      <c r="C42" s="28" t="s">
        <v>346</v>
      </c>
      <c r="D42" s="28" t="s">
        <v>347</v>
      </c>
      <c r="E42" s="28" t="s">
        <v>348</v>
      </c>
      <c r="F42" s="166" t="s">
        <v>349</v>
      </c>
      <c r="G42" s="29" t="s">
        <v>350</v>
      </c>
      <c r="H42" s="29" t="s">
        <v>351</v>
      </c>
      <c r="I42" s="29" t="s">
        <v>352</v>
      </c>
      <c r="J42" s="29" t="s">
        <v>353</v>
      </c>
      <c r="K42" s="29" t="s">
        <v>354</v>
      </c>
      <c r="L42" s="29" t="s">
        <v>355</v>
      </c>
      <c r="M42" s="29" t="s">
        <v>356</v>
      </c>
      <c r="N42" s="29" t="s">
        <v>357</v>
      </c>
      <c r="O42" s="29" t="s">
        <v>358</v>
      </c>
      <c r="P42" s="29" t="s">
        <v>359</v>
      </c>
      <c r="Q42" s="23"/>
      <c r="R42" s="23"/>
      <c r="S42" s="23"/>
      <c r="T42" s="23"/>
      <c r="U42" s="23"/>
      <c r="V42" s="23"/>
    </row>
    <row r="43" spans="1:22" s="9" customFormat="1" ht="28.5" customHeight="1" x14ac:dyDescent="0.15">
      <c r="A43" s="190" t="s">
        <v>380</v>
      </c>
      <c r="B43" s="190"/>
      <c r="C43" s="24">
        <v>1</v>
      </c>
      <c r="D43" s="24" t="s">
        <v>150</v>
      </c>
      <c r="E43" s="24" t="s">
        <v>5</v>
      </c>
      <c r="F43" s="164" t="s">
        <v>475</v>
      </c>
      <c r="G43" s="33">
        <v>9.5</v>
      </c>
      <c r="H43" s="33">
        <v>9.1999999999999993</v>
      </c>
      <c r="I43" s="33">
        <v>9.3000000000000007</v>
      </c>
      <c r="J43" s="33">
        <v>8</v>
      </c>
      <c r="K43" s="33">
        <v>8.5</v>
      </c>
      <c r="L43" s="34">
        <f>SUM(G43:K43)</f>
        <v>44.5</v>
      </c>
      <c r="M43" s="34">
        <f>MAX(G43:K43)</f>
        <v>9.5</v>
      </c>
      <c r="N43" s="34">
        <f>MIN(G43:K43)</f>
        <v>8</v>
      </c>
      <c r="O43" s="33">
        <f>L43-M43-N43</f>
        <v>27</v>
      </c>
      <c r="P43" s="35">
        <v>1</v>
      </c>
    </row>
    <row r="44" spans="1:22" s="9" customFormat="1" ht="28.5" customHeight="1" x14ac:dyDescent="0.15">
      <c r="A44" s="190" t="s">
        <v>381</v>
      </c>
      <c r="B44" s="192"/>
      <c r="C44" s="24">
        <v>2</v>
      </c>
      <c r="D44" s="24" t="s">
        <v>167</v>
      </c>
      <c r="E44" s="24" t="s">
        <v>43</v>
      </c>
      <c r="F44" s="164" t="s">
        <v>476</v>
      </c>
      <c r="G44" s="33">
        <v>9.4</v>
      </c>
      <c r="H44" s="33">
        <v>8.8000000000000007</v>
      </c>
      <c r="I44" s="33">
        <v>9</v>
      </c>
      <c r="J44" s="33">
        <v>8.1999999999999993</v>
      </c>
      <c r="K44" s="33">
        <v>8</v>
      </c>
      <c r="L44" s="34">
        <f t="shared" ref="L44" si="13">SUM(G44:K44)</f>
        <v>43.400000000000006</v>
      </c>
      <c r="M44" s="34">
        <f t="shared" ref="M44" si="14">MAX(G44:K44)</f>
        <v>9.4</v>
      </c>
      <c r="N44" s="34">
        <f t="shared" ref="N44" si="15">MIN(G44:K44)</f>
        <v>8</v>
      </c>
      <c r="O44" s="33">
        <f t="shared" ref="O44" si="16">L44-M44-N44</f>
        <v>26.000000000000007</v>
      </c>
      <c r="P44" s="35">
        <v>2</v>
      </c>
    </row>
    <row r="45" spans="1:22" x14ac:dyDescent="0.4">
      <c r="C45" s="1"/>
      <c r="G45" t="s">
        <v>382</v>
      </c>
    </row>
    <row r="46" spans="1:22" x14ac:dyDescent="0.4">
      <c r="C46" s="1"/>
      <c r="D46" s="1"/>
      <c r="E46" s="2"/>
    </row>
    <row r="47" spans="1:22" x14ac:dyDescent="0.4">
      <c r="C47" s="1"/>
      <c r="D47" s="1"/>
      <c r="E47" s="1"/>
      <c r="F47" s="158"/>
    </row>
    <row r="48" spans="1:22" x14ac:dyDescent="0.4">
      <c r="C48" s="1"/>
      <c r="D48" s="1"/>
      <c r="E48" s="1"/>
      <c r="F48" s="158"/>
    </row>
    <row r="49" spans="2:7" x14ac:dyDescent="0.4">
      <c r="B49" s="1"/>
      <c r="C49" s="1"/>
      <c r="D49" s="1"/>
      <c r="E49" s="1"/>
      <c r="F49" s="158"/>
    </row>
    <row r="50" spans="2:7" x14ac:dyDescent="0.4">
      <c r="B50" s="1"/>
      <c r="C50" s="2"/>
      <c r="D50" s="2"/>
      <c r="E50" s="2"/>
      <c r="F50" s="158"/>
    </row>
    <row r="51" spans="2:7" x14ac:dyDescent="0.4">
      <c r="C51" s="2"/>
      <c r="D51" s="2"/>
      <c r="E51" s="2"/>
      <c r="F51" s="158"/>
    </row>
    <row r="52" spans="2:7" x14ac:dyDescent="0.4">
      <c r="C52" s="1"/>
      <c r="D52" s="1"/>
      <c r="E52" s="1"/>
      <c r="F52" s="158"/>
    </row>
    <row r="53" spans="2:7" x14ac:dyDescent="0.4">
      <c r="C53" s="2"/>
      <c r="D53" s="2"/>
      <c r="E53" s="2"/>
      <c r="F53" s="158"/>
    </row>
    <row r="54" spans="2:7" x14ac:dyDescent="0.4">
      <c r="C54" s="2"/>
      <c r="D54" s="2"/>
      <c r="E54" s="2"/>
      <c r="F54" s="158"/>
    </row>
    <row r="55" spans="2:7" x14ac:dyDescent="0.4">
      <c r="B55" s="1"/>
      <c r="C55" s="2"/>
      <c r="D55" s="2"/>
      <c r="E55" s="2"/>
      <c r="F55" s="158"/>
    </row>
    <row r="56" spans="2:7" x14ac:dyDescent="0.4">
      <c r="B56" s="1"/>
      <c r="C56" s="2"/>
      <c r="D56" s="2"/>
      <c r="E56" s="2"/>
      <c r="F56" s="158"/>
    </row>
    <row r="57" spans="2:7" x14ac:dyDescent="0.4">
      <c r="B57" s="1"/>
      <c r="C57" s="2"/>
      <c r="D57" s="2"/>
      <c r="E57" s="2"/>
      <c r="F57" s="158"/>
    </row>
    <row r="58" spans="2:7" x14ac:dyDescent="0.4">
      <c r="B58" s="1"/>
      <c r="C58" s="2"/>
      <c r="D58" s="2"/>
      <c r="E58" s="2"/>
      <c r="F58" s="158"/>
    </row>
    <row r="59" spans="2:7" x14ac:dyDescent="0.4">
      <c r="B59" s="1"/>
      <c r="C59" s="2"/>
      <c r="D59" s="2"/>
      <c r="E59" s="2"/>
      <c r="F59" s="158"/>
    </row>
    <row r="60" spans="2:7" x14ac:dyDescent="0.4">
      <c r="B60" s="1"/>
      <c r="C60" s="1"/>
      <c r="D60" s="1"/>
      <c r="E60" s="1"/>
      <c r="F60" s="158"/>
    </row>
    <row r="61" spans="2:7" x14ac:dyDescent="0.4">
      <c r="C61" s="1"/>
      <c r="D61" s="1"/>
      <c r="E61" s="1"/>
      <c r="F61" s="158"/>
      <c r="G61" s="1"/>
    </row>
    <row r="62" spans="2:7" x14ac:dyDescent="0.4">
      <c r="B62" s="1"/>
      <c r="C62" s="1"/>
      <c r="D62" s="1"/>
      <c r="E62" s="1"/>
      <c r="G62" s="1"/>
    </row>
    <row r="63" spans="2:7" x14ac:dyDescent="0.4">
      <c r="B63" s="1"/>
      <c r="C63" s="1"/>
      <c r="D63" s="1"/>
      <c r="E63" s="1"/>
      <c r="G63" s="1"/>
    </row>
    <row r="64" spans="2:7" x14ac:dyDescent="0.4">
      <c r="C64" s="1"/>
      <c r="E64" s="1"/>
      <c r="G64" s="1"/>
    </row>
    <row r="65" spans="2:7" x14ac:dyDescent="0.4">
      <c r="B65" s="1"/>
      <c r="C65" s="1"/>
      <c r="D65" s="1"/>
      <c r="E65" s="1"/>
      <c r="G65" s="1"/>
    </row>
    <row r="66" spans="2:7" x14ac:dyDescent="0.4">
      <c r="B66" s="1"/>
      <c r="C66" s="1"/>
      <c r="D66" s="1"/>
      <c r="E66" s="1"/>
      <c r="G66" s="1"/>
    </row>
    <row r="67" spans="2:7" x14ac:dyDescent="0.4">
      <c r="B67" s="1"/>
      <c r="C67" s="1"/>
      <c r="D67" s="1"/>
      <c r="E67" s="1"/>
      <c r="G67" s="1"/>
    </row>
    <row r="68" spans="2:7" x14ac:dyDescent="0.4">
      <c r="B68" s="1"/>
      <c r="C68" s="1"/>
      <c r="D68" s="1"/>
      <c r="E68" s="1"/>
      <c r="G68" s="1"/>
    </row>
    <row r="69" spans="2:7" x14ac:dyDescent="0.4">
      <c r="B69" s="1"/>
      <c r="C69" s="1"/>
      <c r="D69" s="1"/>
      <c r="E69" s="1"/>
      <c r="G69" s="1"/>
    </row>
    <row r="70" spans="2:7" x14ac:dyDescent="0.4">
      <c r="B70" s="1"/>
      <c r="C70" s="1"/>
      <c r="D70" s="1"/>
      <c r="E70" s="1"/>
      <c r="G70" s="1"/>
    </row>
    <row r="71" spans="2:7" x14ac:dyDescent="0.4">
      <c r="B71" s="1"/>
      <c r="C71" s="1"/>
      <c r="D71" s="1"/>
      <c r="E71" s="1"/>
      <c r="G71" s="1"/>
    </row>
  </sheetData>
  <mergeCells count="9">
    <mergeCell ref="G28:N29"/>
    <mergeCell ref="A43:B43"/>
    <mergeCell ref="A44:B44"/>
    <mergeCell ref="A6:B6"/>
    <mergeCell ref="A17:B17"/>
    <mergeCell ref="A28:B28"/>
    <mergeCell ref="A29:B29"/>
    <mergeCell ref="A35:B35"/>
    <mergeCell ref="A36:B36"/>
  </mergeCells>
  <phoneticPr fontId="1"/>
  <printOptions horizontalCentered="1"/>
  <pageMargins left="0.19685039370078741" right="0.19685039370078741" top="0.19685039370078741" bottom="0.19685039370078741" header="0" footer="0"/>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AD92"/>
  <sheetViews>
    <sheetView topLeftCell="D22" zoomScale="120" zoomScaleNormal="120" workbookViewId="0">
      <selection activeCell="R10" sqref="R10"/>
    </sheetView>
  </sheetViews>
  <sheetFormatPr defaultRowHeight="18.75" x14ac:dyDescent="0.4"/>
  <cols>
    <col min="1" max="1" width="0.875" customWidth="1"/>
    <col min="2" max="2" width="9.125" customWidth="1"/>
    <col min="3" max="3" width="5.375" style="118" customWidth="1"/>
    <col min="4" max="4" width="3.625" bestFit="1" customWidth="1"/>
    <col min="5" max="6" width="9.125" customWidth="1"/>
    <col min="7" max="7" width="6.25" customWidth="1"/>
    <col min="8" max="8" width="2.75" style="110" customWidth="1"/>
    <col min="9" max="9" width="5.75" customWidth="1"/>
    <col min="10" max="10" width="2.625" style="110" customWidth="1"/>
    <col min="11" max="11" width="5.625" customWidth="1"/>
    <col min="12" max="12" width="2.75" style="100" customWidth="1"/>
    <col min="13" max="13" width="5.375" customWidth="1"/>
    <col min="14" max="14" width="2.375" style="110" customWidth="1"/>
    <col min="15" max="15" width="4.75" customWidth="1"/>
    <col min="16" max="16" width="2.5" style="100" customWidth="1"/>
    <col min="17" max="17" width="6.375" customWidth="1"/>
    <col min="18" max="18" width="9.125" style="110" bestFit="1" customWidth="1"/>
  </cols>
  <sheetData>
    <row r="1" spans="3:30" s="3" customFormat="1" ht="11.25" x14ac:dyDescent="0.15">
      <c r="C1" s="115"/>
      <c r="F1" s="4"/>
      <c r="G1" s="5"/>
      <c r="H1" s="101"/>
      <c r="I1" s="5"/>
      <c r="J1" s="101"/>
      <c r="L1" s="93"/>
      <c r="M1" s="5"/>
      <c r="N1" s="101"/>
      <c r="O1" s="5"/>
      <c r="P1" s="93"/>
      <c r="Q1" s="5" t="s">
        <v>0</v>
      </c>
      <c r="R1" s="101"/>
      <c r="S1" s="5"/>
      <c r="T1" s="5"/>
      <c r="U1" s="5"/>
      <c r="V1" s="5"/>
      <c r="W1" s="5"/>
      <c r="X1" s="5"/>
      <c r="Y1" s="5"/>
      <c r="Z1" s="5"/>
      <c r="AA1" s="5"/>
      <c r="AB1" s="5"/>
      <c r="AC1" s="5"/>
      <c r="AD1" s="5"/>
    </row>
    <row r="2" spans="3:30" s="3" customFormat="1" ht="11.25" x14ac:dyDescent="0.15">
      <c r="C2" s="115"/>
      <c r="F2" s="4"/>
      <c r="G2" s="5"/>
      <c r="H2" s="101"/>
      <c r="I2" s="5"/>
      <c r="J2" s="101"/>
      <c r="K2" s="5"/>
      <c r="L2" s="93"/>
      <c r="M2" s="5"/>
      <c r="N2" s="101"/>
      <c r="O2" s="5"/>
      <c r="P2" s="93"/>
      <c r="Q2" s="5" t="s">
        <v>1</v>
      </c>
      <c r="R2" s="101"/>
      <c r="S2" s="5"/>
      <c r="T2" s="5"/>
      <c r="U2" s="5"/>
      <c r="V2" s="5"/>
      <c r="W2" s="5"/>
      <c r="X2" s="5"/>
      <c r="Y2" s="5"/>
      <c r="Z2" s="5"/>
      <c r="AA2" s="5"/>
      <c r="AB2" s="5"/>
      <c r="AC2" s="5"/>
      <c r="AD2" s="5"/>
    </row>
    <row r="3" spans="3:30" s="3" customFormat="1" ht="11.25" x14ac:dyDescent="0.15">
      <c r="C3" s="115"/>
      <c r="F3" s="4"/>
      <c r="G3" s="5"/>
      <c r="H3" s="101"/>
      <c r="I3" s="5"/>
      <c r="J3" s="101"/>
      <c r="K3" s="5"/>
      <c r="L3" s="93"/>
      <c r="M3" s="5"/>
      <c r="N3" s="101"/>
      <c r="O3" s="5"/>
      <c r="P3" s="93"/>
      <c r="Q3" s="5" t="s">
        <v>2</v>
      </c>
      <c r="R3" s="101"/>
      <c r="S3" s="5"/>
      <c r="T3" s="5"/>
      <c r="U3" s="5"/>
      <c r="V3" s="5"/>
      <c r="W3" s="5"/>
      <c r="X3" s="5"/>
      <c r="Y3" s="5"/>
      <c r="Z3" s="5"/>
      <c r="AA3" s="5"/>
      <c r="AB3" s="5"/>
      <c r="AC3" s="5"/>
      <c r="AD3" s="5"/>
    </row>
    <row r="4" spans="3:30" s="6" customFormat="1" ht="14.25" x14ac:dyDescent="0.4">
      <c r="C4" s="116"/>
      <c r="E4" s="6" t="s">
        <v>3</v>
      </c>
      <c r="F4" s="7"/>
      <c r="G4" s="8"/>
      <c r="H4" s="101"/>
      <c r="I4" s="8"/>
      <c r="J4" s="101"/>
      <c r="K4" s="8"/>
      <c r="L4" s="93"/>
      <c r="M4" s="8"/>
      <c r="N4" s="101"/>
      <c r="O4" s="8"/>
      <c r="P4" s="93"/>
      <c r="Q4" s="8"/>
      <c r="R4" s="101"/>
      <c r="S4" s="8"/>
      <c r="T4" s="8"/>
      <c r="U4" s="8"/>
      <c r="V4" s="8"/>
      <c r="W4" s="8"/>
      <c r="X4" s="8"/>
      <c r="Y4" s="8"/>
      <c r="Z4" s="8"/>
      <c r="AA4" s="8"/>
      <c r="AB4" s="8"/>
      <c r="AC4" s="8"/>
      <c r="AD4" s="8"/>
    </row>
    <row r="5" spans="3:30" s="9" customFormat="1" ht="9" customHeight="1" thickBot="1" x14ac:dyDescent="0.2">
      <c r="C5" s="197" t="s">
        <v>509</v>
      </c>
      <c r="D5" s="187">
        <v>1</v>
      </c>
      <c r="E5" s="187" t="s">
        <v>4</v>
      </c>
      <c r="F5" s="187" t="s">
        <v>5</v>
      </c>
      <c r="G5" s="12"/>
      <c r="H5" s="102"/>
      <c r="I5" s="12"/>
      <c r="J5" s="102"/>
      <c r="K5" s="12"/>
      <c r="L5" s="94"/>
      <c r="M5" s="12"/>
      <c r="N5" s="102"/>
      <c r="O5" s="12"/>
      <c r="P5" s="94"/>
      <c r="Q5" s="12"/>
      <c r="R5" s="102"/>
      <c r="S5" s="12"/>
      <c r="T5" s="12"/>
      <c r="U5" s="12"/>
      <c r="V5" s="12"/>
      <c r="W5" s="12"/>
      <c r="X5" s="12"/>
      <c r="Y5" s="12"/>
      <c r="Z5" s="12"/>
      <c r="AA5" s="12"/>
      <c r="AB5" s="12"/>
      <c r="AC5" s="12"/>
      <c r="AD5" s="12"/>
    </row>
    <row r="6" spans="3:30" s="9" customFormat="1" ht="9" customHeight="1" thickBot="1" x14ac:dyDescent="0.2">
      <c r="C6" s="197"/>
      <c r="D6" s="189"/>
      <c r="E6" s="189"/>
      <c r="F6" s="189"/>
      <c r="G6" s="84"/>
      <c r="H6" s="107"/>
      <c r="I6" s="85"/>
      <c r="J6" s="102">
        <v>6</v>
      </c>
      <c r="K6" s="12"/>
      <c r="L6" s="94"/>
      <c r="M6" s="12"/>
      <c r="N6" s="102"/>
      <c r="O6" s="12"/>
      <c r="P6" s="94"/>
      <c r="Q6" s="12"/>
      <c r="R6" s="102"/>
      <c r="S6" s="12"/>
      <c r="T6" s="12"/>
      <c r="U6" s="12"/>
      <c r="V6" s="12"/>
      <c r="W6" s="12"/>
      <c r="X6" s="12"/>
      <c r="Y6" s="12"/>
      <c r="Z6" s="12"/>
      <c r="AA6" s="12"/>
      <c r="AB6" s="12"/>
      <c r="AC6" s="12"/>
      <c r="AD6" s="12"/>
    </row>
    <row r="7" spans="3:30" s="9" customFormat="1" ht="9" customHeight="1" thickBot="1" x14ac:dyDescent="0.2">
      <c r="C7" s="197"/>
      <c r="D7" s="187">
        <v>2</v>
      </c>
      <c r="E7" s="187" t="s">
        <v>6</v>
      </c>
      <c r="F7" s="187" t="s">
        <v>7</v>
      </c>
      <c r="G7" s="12"/>
      <c r="H7" s="102"/>
      <c r="I7" s="12" t="s">
        <v>236</v>
      </c>
      <c r="J7" s="103">
        <v>0</v>
      </c>
      <c r="K7" s="85"/>
      <c r="L7" s="94"/>
      <c r="M7" s="12"/>
      <c r="N7" s="102"/>
      <c r="O7" s="12"/>
      <c r="P7" s="94"/>
      <c r="Q7" s="12"/>
      <c r="R7" s="102"/>
      <c r="S7" s="12"/>
      <c r="T7" s="12"/>
      <c r="U7" s="12"/>
      <c r="V7" s="12"/>
      <c r="W7" s="12"/>
      <c r="X7" s="12"/>
      <c r="Y7" s="12"/>
      <c r="Z7" s="12"/>
      <c r="AA7" s="12"/>
      <c r="AB7" s="12"/>
      <c r="AC7" s="12"/>
      <c r="AD7" s="12"/>
    </row>
    <row r="8" spans="3:30" s="9" customFormat="1" ht="9" customHeight="1" x14ac:dyDescent="0.15">
      <c r="C8" s="197"/>
      <c r="D8" s="189"/>
      <c r="E8" s="189"/>
      <c r="F8" s="189"/>
      <c r="G8" s="85" t="s">
        <v>233</v>
      </c>
      <c r="H8" s="105"/>
      <c r="I8" s="11"/>
      <c r="J8" s="104"/>
      <c r="K8" s="86"/>
      <c r="L8" s="94"/>
      <c r="M8" s="12"/>
      <c r="N8" s="102"/>
      <c r="O8" s="12"/>
      <c r="P8" s="94"/>
      <c r="Q8" s="12"/>
      <c r="R8" s="102"/>
      <c r="S8" s="12"/>
      <c r="T8" s="12"/>
      <c r="U8" s="12"/>
      <c r="V8" s="12"/>
      <c r="W8" s="12"/>
      <c r="X8" s="12"/>
      <c r="Y8" s="12"/>
      <c r="Z8" s="12"/>
      <c r="AA8" s="12"/>
      <c r="AB8" s="12"/>
      <c r="AC8" s="12"/>
      <c r="AD8" s="12"/>
    </row>
    <row r="9" spans="3:30" s="9" customFormat="1" ht="9" customHeight="1" thickBot="1" x14ac:dyDescent="0.2">
      <c r="C9" s="197"/>
      <c r="D9" s="187">
        <v>3</v>
      </c>
      <c r="E9" s="187" t="s">
        <v>8</v>
      </c>
      <c r="F9" s="187" t="s">
        <v>9</v>
      </c>
      <c r="G9" s="11"/>
      <c r="H9" s="104"/>
      <c r="I9" s="12"/>
      <c r="J9" s="102"/>
      <c r="K9" s="86" t="s">
        <v>240</v>
      </c>
      <c r="L9" s="94">
        <v>7</v>
      </c>
      <c r="M9" s="12"/>
      <c r="N9" s="102"/>
      <c r="O9" s="12"/>
      <c r="P9" s="94"/>
      <c r="Q9" s="12"/>
      <c r="R9" s="102"/>
      <c r="S9" s="12"/>
      <c r="T9" s="12"/>
      <c r="U9" s="12"/>
      <c r="V9" s="12"/>
      <c r="W9" s="12"/>
      <c r="X9" s="12"/>
      <c r="Y9" s="12"/>
      <c r="Z9" s="12"/>
      <c r="AA9" s="12"/>
      <c r="AB9" s="12"/>
      <c r="AC9" s="12"/>
      <c r="AD9" s="12"/>
    </row>
    <row r="10" spans="3:30" s="9" customFormat="1" ht="9" customHeight="1" x14ac:dyDescent="0.15">
      <c r="C10" s="197"/>
      <c r="D10" s="189"/>
      <c r="E10" s="189"/>
      <c r="F10" s="189"/>
      <c r="G10" s="12"/>
      <c r="H10" s="102"/>
      <c r="I10" s="12"/>
      <c r="J10" s="102"/>
      <c r="K10" s="12"/>
      <c r="L10" s="95">
        <v>1</v>
      </c>
      <c r="M10" s="85"/>
      <c r="N10" s="102"/>
      <c r="O10" s="12"/>
      <c r="P10" s="94"/>
      <c r="Q10" s="12"/>
      <c r="R10" s="102"/>
      <c r="S10" s="12"/>
      <c r="T10" s="12"/>
      <c r="U10" s="12"/>
      <c r="V10" s="12"/>
      <c r="W10" s="12"/>
      <c r="X10" s="12"/>
      <c r="Y10" s="12"/>
      <c r="Z10" s="12"/>
      <c r="AA10" s="12"/>
      <c r="AB10" s="12"/>
      <c r="AC10" s="12"/>
      <c r="AD10" s="12"/>
    </row>
    <row r="11" spans="3:30" s="9" customFormat="1" ht="9" customHeight="1" thickBot="1" x14ac:dyDescent="0.2">
      <c r="C11" s="197"/>
      <c r="D11" s="187">
        <v>4</v>
      </c>
      <c r="E11" s="187" t="s">
        <v>10</v>
      </c>
      <c r="F11" s="187" t="s">
        <v>11</v>
      </c>
      <c r="G11" s="12"/>
      <c r="H11" s="102"/>
      <c r="I11" s="12"/>
      <c r="J11" s="102"/>
      <c r="K11" s="12"/>
      <c r="L11" s="96"/>
      <c r="M11" s="86"/>
      <c r="N11" s="102"/>
      <c r="O11" s="12"/>
      <c r="P11" s="94"/>
      <c r="Q11" s="12"/>
      <c r="R11" s="102"/>
      <c r="S11" s="12"/>
      <c r="T11" s="12"/>
      <c r="U11" s="12"/>
      <c r="V11" s="12"/>
      <c r="W11" s="12"/>
      <c r="X11" s="12"/>
      <c r="Y11" s="12"/>
      <c r="Z11" s="12"/>
      <c r="AA11" s="12"/>
      <c r="AB11" s="12"/>
      <c r="AC11" s="12"/>
      <c r="AD11" s="12"/>
    </row>
    <row r="12" spans="3:30" s="9" customFormat="1" ht="9" customHeight="1" x14ac:dyDescent="0.15">
      <c r="C12" s="197"/>
      <c r="D12" s="189"/>
      <c r="E12" s="189"/>
      <c r="F12" s="189"/>
      <c r="G12" s="84"/>
      <c r="H12" s="107"/>
      <c r="I12" s="85" t="s">
        <v>237</v>
      </c>
      <c r="J12" s="105">
        <v>2</v>
      </c>
      <c r="K12" s="11"/>
      <c r="L12" s="96"/>
      <c r="M12" s="86"/>
      <c r="N12" s="102"/>
      <c r="O12" s="12"/>
      <c r="P12" s="94"/>
      <c r="Q12" s="12"/>
      <c r="R12" s="102"/>
      <c r="S12" s="12"/>
      <c r="T12" s="12"/>
      <c r="U12" s="12"/>
      <c r="V12" s="12"/>
      <c r="W12" s="12"/>
      <c r="X12" s="12"/>
      <c r="Y12" s="12"/>
      <c r="Z12" s="12"/>
      <c r="AA12" s="12"/>
      <c r="AB12" s="12"/>
      <c r="AC12" s="12"/>
      <c r="AD12" s="12"/>
    </row>
    <row r="13" spans="3:30" s="9" customFormat="1" ht="9" customHeight="1" x14ac:dyDescent="0.15">
      <c r="C13" s="197"/>
      <c r="D13" s="187">
        <v>5</v>
      </c>
      <c r="E13" s="187" t="s">
        <v>12</v>
      </c>
      <c r="F13" s="187" t="s">
        <v>13</v>
      </c>
      <c r="G13" s="11"/>
      <c r="H13" s="105"/>
      <c r="I13" s="11"/>
      <c r="J13" s="104">
        <v>1</v>
      </c>
      <c r="K13" s="12"/>
      <c r="L13" s="94"/>
      <c r="M13" s="86"/>
      <c r="N13" s="102"/>
      <c r="O13" s="12"/>
      <c r="P13" s="94"/>
      <c r="Q13" s="12"/>
      <c r="R13" s="102"/>
      <c r="S13" s="12"/>
      <c r="T13" s="12"/>
      <c r="U13" s="12"/>
      <c r="V13" s="12"/>
      <c r="W13" s="12"/>
      <c r="X13" s="12"/>
      <c r="Y13" s="12"/>
      <c r="Z13" s="12"/>
      <c r="AA13" s="12"/>
      <c r="AB13" s="12"/>
      <c r="AC13" s="12"/>
      <c r="AD13" s="12"/>
    </row>
    <row r="14" spans="3:30" s="9" customFormat="1" ht="9" customHeight="1" thickBot="1" x14ac:dyDescent="0.2">
      <c r="C14" s="197"/>
      <c r="D14" s="189"/>
      <c r="E14" s="189"/>
      <c r="F14" s="189"/>
      <c r="G14" s="12"/>
      <c r="H14" s="102"/>
      <c r="I14" s="12"/>
      <c r="J14" s="102"/>
      <c r="K14" s="12"/>
      <c r="L14" s="94"/>
      <c r="M14" s="86" t="s">
        <v>242</v>
      </c>
      <c r="N14" s="102">
        <v>4</v>
      </c>
      <c r="O14" s="12"/>
      <c r="P14" s="94"/>
      <c r="Q14" s="12"/>
      <c r="R14" s="102"/>
      <c r="S14" s="12"/>
      <c r="T14" s="12"/>
      <c r="U14" s="12"/>
      <c r="V14" s="12"/>
      <c r="W14" s="12"/>
      <c r="X14" s="12"/>
      <c r="Y14" s="12"/>
      <c r="Z14" s="12"/>
      <c r="AA14" s="12"/>
      <c r="AB14" s="12"/>
      <c r="AC14" s="12"/>
      <c r="AD14" s="12"/>
    </row>
    <row r="15" spans="3:30" s="9" customFormat="1" ht="9" customHeight="1" thickBot="1" x14ac:dyDescent="0.2">
      <c r="C15" s="197"/>
      <c r="D15" s="187">
        <v>6</v>
      </c>
      <c r="E15" s="187" t="s">
        <v>14</v>
      </c>
      <c r="F15" s="187" t="s">
        <v>15</v>
      </c>
      <c r="G15" s="12"/>
      <c r="H15" s="102"/>
      <c r="I15" s="12"/>
      <c r="J15" s="102" t="s">
        <v>508</v>
      </c>
      <c r="K15" s="12"/>
      <c r="L15" s="94"/>
      <c r="M15" s="12"/>
      <c r="N15" s="103">
        <v>0</v>
      </c>
      <c r="O15" s="85"/>
      <c r="P15" s="94"/>
      <c r="Q15" s="12"/>
      <c r="R15" s="102"/>
      <c r="S15" s="12"/>
      <c r="T15" s="12"/>
      <c r="U15" s="12"/>
      <c r="V15" s="12"/>
      <c r="W15" s="12"/>
      <c r="X15" s="12"/>
      <c r="Y15" s="12"/>
      <c r="Z15" s="12"/>
      <c r="AA15" s="12"/>
      <c r="AB15" s="12"/>
      <c r="AC15" s="12"/>
      <c r="AD15" s="12"/>
    </row>
    <row r="16" spans="3:30" s="9" customFormat="1" ht="9" customHeight="1" x14ac:dyDescent="0.15">
      <c r="C16" s="197"/>
      <c r="D16" s="189"/>
      <c r="E16" s="189"/>
      <c r="F16" s="189"/>
      <c r="G16" s="84"/>
      <c r="H16" s="107"/>
      <c r="I16" s="85"/>
      <c r="J16" s="105"/>
      <c r="K16" s="11"/>
      <c r="L16" s="94"/>
      <c r="M16" s="12"/>
      <c r="N16" s="104"/>
      <c r="O16" s="86"/>
      <c r="P16" s="94"/>
      <c r="Q16" s="12"/>
      <c r="R16" s="102"/>
      <c r="S16" s="12"/>
      <c r="T16" s="12"/>
      <c r="U16" s="12"/>
      <c r="V16" s="12"/>
      <c r="W16" s="12"/>
      <c r="X16" s="12"/>
      <c r="Y16" s="12"/>
      <c r="Z16" s="12"/>
      <c r="AA16" s="12"/>
      <c r="AB16" s="12"/>
      <c r="AC16" s="12"/>
      <c r="AD16" s="12"/>
    </row>
    <row r="17" spans="3:30" s="9" customFormat="1" ht="9" customHeight="1" thickBot="1" x14ac:dyDescent="0.2">
      <c r="C17" s="197"/>
      <c r="D17" s="187">
        <v>7</v>
      </c>
      <c r="E17" s="187" t="s">
        <v>16</v>
      </c>
      <c r="F17" s="187" t="s">
        <v>17</v>
      </c>
      <c r="G17" s="12"/>
      <c r="H17" s="102"/>
      <c r="I17" s="12" t="s">
        <v>238</v>
      </c>
      <c r="J17" s="104"/>
      <c r="K17" s="12"/>
      <c r="L17" s="96"/>
      <c r="M17" s="12"/>
      <c r="N17" s="104"/>
      <c r="O17" s="86"/>
      <c r="P17" s="94"/>
      <c r="Q17" s="12"/>
      <c r="R17" s="102"/>
      <c r="S17" s="12"/>
      <c r="T17" s="12"/>
      <c r="U17" s="12"/>
      <c r="V17" s="12"/>
      <c r="W17" s="12"/>
      <c r="X17" s="12"/>
      <c r="Y17" s="12"/>
      <c r="Z17" s="12"/>
      <c r="AA17" s="12"/>
      <c r="AB17" s="12"/>
      <c r="AC17" s="12"/>
      <c r="AD17" s="12"/>
    </row>
    <row r="18" spans="3:30" s="9" customFormat="1" ht="9" customHeight="1" x14ac:dyDescent="0.15">
      <c r="C18" s="197"/>
      <c r="D18" s="189"/>
      <c r="E18" s="189"/>
      <c r="F18" s="189"/>
      <c r="G18" s="85" t="s">
        <v>234</v>
      </c>
      <c r="H18" s="105" t="s">
        <v>508</v>
      </c>
      <c r="I18" s="11"/>
      <c r="J18" s="104"/>
      <c r="K18" s="12"/>
      <c r="L18" s="96"/>
      <c r="M18" s="12"/>
      <c r="N18" s="104"/>
      <c r="O18" s="86"/>
      <c r="P18" s="94"/>
      <c r="Q18" s="12"/>
      <c r="R18" s="102"/>
      <c r="S18" s="12"/>
      <c r="T18" s="12"/>
      <c r="U18" s="12"/>
      <c r="V18" s="12"/>
      <c r="W18" s="12"/>
      <c r="X18" s="12"/>
      <c r="Y18" s="12"/>
      <c r="Z18" s="12"/>
      <c r="AA18" s="12"/>
      <c r="AB18" s="12"/>
      <c r="AC18" s="12"/>
      <c r="AD18" s="12"/>
    </row>
    <row r="19" spans="3:30" s="9" customFormat="1" ht="9" customHeight="1" x14ac:dyDescent="0.15">
      <c r="C19" s="197"/>
      <c r="D19" s="187">
        <v>8</v>
      </c>
      <c r="E19" s="187" t="s">
        <v>18</v>
      </c>
      <c r="F19" s="187" t="s">
        <v>19</v>
      </c>
      <c r="G19" s="11"/>
      <c r="H19" s="111"/>
      <c r="I19" s="12"/>
      <c r="J19" s="102"/>
      <c r="K19" s="12"/>
      <c r="L19" s="96"/>
      <c r="M19" s="12"/>
      <c r="N19" s="104"/>
      <c r="O19" s="86"/>
      <c r="P19" s="94"/>
      <c r="Q19" s="12"/>
      <c r="R19" s="102"/>
      <c r="S19" s="12"/>
      <c r="T19" s="12"/>
      <c r="U19" s="12"/>
      <c r="V19" s="12"/>
      <c r="W19" s="12"/>
      <c r="X19" s="12"/>
      <c r="Y19" s="12"/>
      <c r="Z19" s="12"/>
      <c r="AA19" s="12"/>
      <c r="AB19" s="12"/>
      <c r="AC19" s="12"/>
      <c r="AD19" s="12"/>
    </row>
    <row r="20" spans="3:30" s="9" customFormat="1" ht="9" customHeight="1" x14ac:dyDescent="0.15">
      <c r="C20" s="197"/>
      <c r="D20" s="189"/>
      <c r="E20" s="189"/>
      <c r="F20" s="189"/>
      <c r="G20" s="12"/>
      <c r="H20" s="102"/>
      <c r="I20" s="12"/>
      <c r="J20" s="102"/>
      <c r="K20" s="12" t="s">
        <v>241</v>
      </c>
      <c r="L20" s="99">
        <v>0</v>
      </c>
      <c r="M20" s="11"/>
      <c r="N20" s="104"/>
      <c r="O20" s="86"/>
      <c r="P20" s="94"/>
      <c r="Q20" s="12"/>
      <c r="R20" s="102"/>
      <c r="S20" s="12"/>
      <c r="T20" s="12"/>
      <c r="U20" s="12"/>
      <c r="V20" s="12"/>
      <c r="W20" s="12"/>
      <c r="X20" s="12"/>
      <c r="Y20" s="12"/>
      <c r="Z20" s="12"/>
      <c r="AA20" s="12"/>
      <c r="AB20" s="12"/>
      <c r="AC20" s="12"/>
      <c r="AD20" s="12"/>
    </row>
    <row r="21" spans="3:30" s="9" customFormat="1" ht="9" customHeight="1" x14ac:dyDescent="0.15">
      <c r="C21" s="197"/>
      <c r="D21" s="187">
        <v>9</v>
      </c>
      <c r="E21" s="187" t="s">
        <v>20</v>
      </c>
      <c r="F21" s="187" t="s">
        <v>21</v>
      </c>
      <c r="G21" s="11"/>
      <c r="H21" s="102"/>
      <c r="I21" s="12"/>
      <c r="J21" s="102"/>
      <c r="K21" s="86"/>
      <c r="L21" s="94">
        <v>3</v>
      </c>
      <c r="M21" s="12"/>
      <c r="N21" s="102"/>
      <c r="O21" s="86"/>
      <c r="P21" s="94"/>
      <c r="Q21" s="12"/>
      <c r="R21" s="102"/>
      <c r="S21" s="12"/>
      <c r="T21" s="12"/>
      <c r="U21" s="12"/>
      <c r="V21" s="12"/>
      <c r="W21" s="12"/>
      <c r="X21" s="12"/>
      <c r="Y21" s="12"/>
      <c r="Z21" s="12"/>
      <c r="AA21" s="12"/>
      <c r="AB21" s="12"/>
      <c r="AC21" s="12"/>
      <c r="AD21" s="12"/>
    </row>
    <row r="22" spans="3:30" s="9" customFormat="1" ht="9" customHeight="1" thickBot="1" x14ac:dyDescent="0.2">
      <c r="C22" s="197"/>
      <c r="D22" s="189"/>
      <c r="E22" s="189"/>
      <c r="F22" s="189"/>
      <c r="G22" s="12" t="s">
        <v>235</v>
      </c>
      <c r="H22" s="104">
        <v>0</v>
      </c>
      <c r="I22" s="12"/>
      <c r="J22" s="102"/>
      <c r="K22" s="86"/>
      <c r="L22" s="94"/>
      <c r="M22" s="12"/>
      <c r="N22" s="102"/>
      <c r="O22" s="86"/>
      <c r="P22" s="94"/>
      <c r="Q22" s="12"/>
      <c r="R22" s="102"/>
      <c r="S22" s="12"/>
      <c r="T22" s="12"/>
      <c r="U22" s="12"/>
      <c r="V22" s="12"/>
      <c r="W22" s="12"/>
      <c r="X22" s="12"/>
      <c r="Y22" s="12"/>
      <c r="Z22" s="12"/>
      <c r="AA22" s="12"/>
      <c r="AB22" s="12"/>
      <c r="AC22" s="12"/>
      <c r="AD22" s="12"/>
    </row>
    <row r="23" spans="3:30" s="9" customFormat="1" ht="9" customHeight="1" thickBot="1" x14ac:dyDescent="0.2">
      <c r="C23" s="117"/>
      <c r="D23" s="187">
        <v>10</v>
      </c>
      <c r="E23" s="187" t="s">
        <v>22</v>
      </c>
      <c r="F23" s="187" t="s">
        <v>23</v>
      </c>
      <c r="G23" s="87"/>
      <c r="H23" s="107">
        <v>1</v>
      </c>
      <c r="I23" s="85"/>
      <c r="J23" s="102"/>
      <c r="K23" s="86"/>
      <c r="L23" s="94"/>
      <c r="M23" s="12"/>
      <c r="N23" s="102"/>
      <c r="O23" s="86"/>
      <c r="P23" s="94"/>
      <c r="Q23" s="12"/>
      <c r="R23" s="102"/>
      <c r="S23" s="12"/>
      <c r="T23" s="12"/>
      <c r="U23" s="12"/>
      <c r="V23" s="12"/>
      <c r="W23" s="12"/>
      <c r="X23" s="12"/>
      <c r="Y23" s="12"/>
      <c r="Z23" s="12"/>
      <c r="AA23" s="12"/>
      <c r="AB23" s="12"/>
      <c r="AC23" s="12"/>
      <c r="AD23" s="12"/>
    </row>
    <row r="24" spans="3:30" s="9" customFormat="1" ht="9" customHeight="1" thickBot="1" x14ac:dyDescent="0.2">
      <c r="C24" s="117"/>
      <c r="D24" s="189"/>
      <c r="E24" s="189"/>
      <c r="F24" s="189"/>
      <c r="G24" s="12"/>
      <c r="H24" s="102"/>
      <c r="I24" s="86" t="s">
        <v>239</v>
      </c>
      <c r="J24" s="106">
        <v>3</v>
      </c>
      <c r="K24" s="87"/>
      <c r="L24" s="94"/>
      <c r="M24" s="12"/>
      <c r="N24" s="102"/>
      <c r="O24" s="86"/>
      <c r="P24" s="94"/>
      <c r="Q24" s="12"/>
      <c r="R24" s="102"/>
      <c r="S24" s="12"/>
      <c r="T24" s="12"/>
      <c r="U24" s="12"/>
      <c r="V24" s="12"/>
      <c r="W24" s="12"/>
      <c r="X24" s="12"/>
      <c r="Y24" s="12"/>
      <c r="Z24" s="12"/>
      <c r="AA24" s="12"/>
      <c r="AB24" s="12"/>
      <c r="AC24" s="12"/>
      <c r="AD24" s="12"/>
    </row>
    <row r="25" spans="3:30" s="9" customFormat="1" ht="9" customHeight="1" x14ac:dyDescent="0.15">
      <c r="C25" s="197"/>
      <c r="D25" s="187">
        <v>11</v>
      </c>
      <c r="E25" s="187" t="s">
        <v>24</v>
      </c>
      <c r="F25" s="187" t="s">
        <v>25</v>
      </c>
      <c r="G25" s="11"/>
      <c r="H25" s="105"/>
      <c r="I25" s="11"/>
      <c r="J25" s="104">
        <v>0</v>
      </c>
      <c r="K25" s="12"/>
      <c r="L25" s="94"/>
      <c r="M25" s="12"/>
      <c r="N25" s="102"/>
      <c r="O25" s="86"/>
      <c r="P25" s="94"/>
      <c r="Q25" s="12"/>
      <c r="R25" s="102"/>
      <c r="S25" s="12"/>
      <c r="T25" s="12"/>
      <c r="U25" s="12"/>
      <c r="V25" s="12"/>
      <c r="W25" s="12"/>
      <c r="X25" s="12"/>
      <c r="Y25" s="12"/>
      <c r="Z25" s="12"/>
      <c r="AA25" s="12"/>
      <c r="AB25" s="12"/>
      <c r="AC25" s="12"/>
      <c r="AD25" s="12"/>
    </row>
    <row r="26" spans="3:30" s="9" customFormat="1" ht="9" customHeight="1" x14ac:dyDescent="0.15">
      <c r="C26" s="197"/>
      <c r="D26" s="189"/>
      <c r="E26" s="189"/>
      <c r="F26" s="189"/>
      <c r="G26" s="12"/>
      <c r="H26" s="102"/>
      <c r="I26" s="12"/>
      <c r="J26" s="102"/>
      <c r="K26" s="12"/>
      <c r="L26" s="94"/>
      <c r="M26" s="12"/>
      <c r="N26" s="102"/>
      <c r="O26" s="86" t="s">
        <v>272</v>
      </c>
      <c r="P26" s="97">
        <v>4</v>
      </c>
      <c r="Q26" s="11"/>
      <c r="R26" s="102"/>
      <c r="S26" s="12"/>
      <c r="T26" s="12"/>
      <c r="U26" s="12"/>
      <c r="V26" s="12"/>
      <c r="W26" s="12"/>
      <c r="X26" s="12"/>
      <c r="Y26" s="12"/>
      <c r="Z26" s="12"/>
      <c r="AA26" s="12"/>
      <c r="AB26" s="12"/>
      <c r="AC26" s="12"/>
      <c r="AD26" s="12"/>
    </row>
    <row r="27" spans="3:30" s="9" customFormat="1" ht="9" customHeight="1" x14ac:dyDescent="0.15">
      <c r="C27" s="197"/>
      <c r="D27" s="187">
        <v>12</v>
      </c>
      <c r="E27" s="187" t="s">
        <v>26</v>
      </c>
      <c r="F27" s="187" t="s">
        <v>27</v>
      </c>
      <c r="G27" s="11"/>
      <c r="H27" s="105"/>
      <c r="I27" s="11"/>
      <c r="J27" s="102"/>
      <c r="K27" s="12"/>
      <c r="L27" s="94"/>
      <c r="M27" s="12"/>
      <c r="N27" s="102"/>
      <c r="O27" s="12"/>
      <c r="P27" s="96">
        <v>1</v>
      </c>
      <c r="Q27" s="12"/>
      <c r="R27" s="104"/>
      <c r="S27" s="12"/>
      <c r="T27" s="12"/>
      <c r="U27" s="12"/>
      <c r="V27" s="12"/>
      <c r="W27" s="12"/>
      <c r="X27" s="12"/>
      <c r="Y27" s="12"/>
      <c r="Z27" s="12"/>
      <c r="AA27" s="12"/>
      <c r="AB27" s="12"/>
      <c r="AC27" s="12"/>
      <c r="AD27" s="12"/>
    </row>
    <row r="28" spans="3:30" s="9" customFormat="1" ht="9" customHeight="1" thickBot="1" x14ac:dyDescent="0.2">
      <c r="C28" s="197"/>
      <c r="D28" s="189"/>
      <c r="E28" s="189"/>
      <c r="F28" s="189"/>
      <c r="G28" s="12"/>
      <c r="H28" s="102"/>
      <c r="I28" s="12"/>
      <c r="J28" s="104">
        <v>1</v>
      </c>
      <c r="K28" s="12"/>
      <c r="L28" s="94"/>
      <c r="M28" s="12"/>
      <c r="N28" s="102"/>
      <c r="O28" s="12"/>
      <c r="P28" s="96"/>
      <c r="Q28" s="12"/>
      <c r="R28" s="104"/>
      <c r="S28" s="12"/>
      <c r="T28" s="12"/>
      <c r="U28" s="12"/>
      <c r="V28" s="12"/>
      <c r="W28" s="12"/>
      <c r="X28" s="12"/>
      <c r="Y28" s="12"/>
      <c r="Z28" s="12"/>
      <c r="AA28" s="12"/>
      <c r="AB28" s="12"/>
      <c r="AC28" s="12"/>
      <c r="AD28" s="12"/>
    </row>
    <row r="29" spans="3:30" s="9" customFormat="1" ht="9" customHeight="1" thickBot="1" x14ac:dyDescent="0.2">
      <c r="C29" s="197" t="s">
        <v>477</v>
      </c>
      <c r="D29" s="187">
        <v>13</v>
      </c>
      <c r="E29" s="187" t="s">
        <v>28</v>
      </c>
      <c r="F29" s="187" t="s">
        <v>23</v>
      </c>
      <c r="G29" s="12"/>
      <c r="H29" s="102"/>
      <c r="I29" s="86" t="s">
        <v>246</v>
      </c>
      <c r="J29" s="107">
        <v>5</v>
      </c>
      <c r="K29" s="85"/>
      <c r="L29" s="94"/>
      <c r="M29" s="12"/>
      <c r="N29" s="102"/>
      <c r="O29" s="12"/>
      <c r="P29" s="96"/>
      <c r="Q29" s="12"/>
      <c r="R29" s="104"/>
      <c r="S29" s="12"/>
      <c r="T29" s="12"/>
      <c r="U29" s="12"/>
      <c r="V29" s="12"/>
      <c r="W29" s="12"/>
      <c r="X29" s="12"/>
      <c r="Y29" s="12"/>
      <c r="Z29" s="12"/>
      <c r="AA29" s="12"/>
      <c r="AB29" s="12"/>
      <c r="AC29" s="12"/>
      <c r="AD29" s="12"/>
    </row>
    <row r="30" spans="3:30" s="9" customFormat="1" ht="9" customHeight="1" thickBot="1" x14ac:dyDescent="0.2">
      <c r="C30" s="197"/>
      <c r="D30" s="189"/>
      <c r="E30" s="189"/>
      <c r="F30" s="189"/>
      <c r="G30" s="85" t="s">
        <v>243</v>
      </c>
      <c r="H30" s="106">
        <v>1</v>
      </c>
      <c r="I30" s="87"/>
      <c r="J30" s="102"/>
      <c r="K30" s="86"/>
      <c r="L30" s="94"/>
      <c r="M30" s="12"/>
      <c r="N30" s="102"/>
      <c r="O30" s="12"/>
      <c r="P30" s="96"/>
      <c r="Q30" s="12"/>
      <c r="R30" s="104"/>
      <c r="S30" s="12"/>
      <c r="T30" s="12"/>
      <c r="U30" s="12"/>
      <c r="V30" s="12"/>
      <c r="W30" s="12"/>
      <c r="X30" s="12"/>
      <c r="Y30" s="12"/>
      <c r="Z30" s="12"/>
      <c r="AA30" s="12"/>
      <c r="AB30" s="12"/>
      <c r="AC30" s="12"/>
      <c r="AD30" s="12"/>
    </row>
    <row r="31" spans="3:30" s="9" customFormat="1" ht="9" customHeight="1" x14ac:dyDescent="0.15">
      <c r="C31" s="197"/>
      <c r="D31" s="187">
        <v>14</v>
      </c>
      <c r="E31" s="187" t="s">
        <v>29</v>
      </c>
      <c r="F31" s="187" t="s">
        <v>30</v>
      </c>
      <c r="G31" s="11"/>
      <c r="H31" s="104">
        <v>0</v>
      </c>
      <c r="I31" s="12"/>
      <c r="J31" s="102"/>
      <c r="K31" s="86"/>
      <c r="L31" s="94"/>
      <c r="M31" s="12"/>
      <c r="N31" s="102"/>
      <c r="O31" s="12"/>
      <c r="P31" s="96"/>
      <c r="Q31" s="12"/>
      <c r="R31" s="104"/>
      <c r="S31" s="12"/>
      <c r="T31" s="12"/>
      <c r="U31" s="12"/>
      <c r="V31" s="12"/>
      <c r="W31" s="12"/>
      <c r="X31" s="12"/>
      <c r="Y31" s="12"/>
      <c r="Z31" s="12"/>
      <c r="AA31" s="12"/>
      <c r="AB31" s="12"/>
      <c r="AC31" s="12"/>
      <c r="AD31" s="12"/>
    </row>
    <row r="32" spans="3:30" s="9" customFormat="1" ht="9" customHeight="1" thickBot="1" x14ac:dyDescent="0.2">
      <c r="C32" s="197"/>
      <c r="D32" s="189"/>
      <c r="E32" s="189"/>
      <c r="F32" s="189"/>
      <c r="G32" s="12"/>
      <c r="H32" s="102"/>
      <c r="I32" s="12"/>
      <c r="J32" s="102"/>
      <c r="K32" s="86" t="s">
        <v>250</v>
      </c>
      <c r="L32" s="94" t="s">
        <v>550</v>
      </c>
      <c r="M32" s="12"/>
      <c r="N32" s="102"/>
      <c r="O32" s="12"/>
      <c r="P32" s="96"/>
      <c r="Q32" s="12"/>
      <c r="R32" s="104"/>
      <c r="S32" s="12"/>
      <c r="T32" s="12"/>
      <c r="U32" s="12"/>
      <c r="V32" s="12"/>
      <c r="W32" s="12"/>
      <c r="X32" s="12"/>
      <c r="Y32" s="12"/>
      <c r="Z32" s="12"/>
      <c r="AA32" s="12"/>
      <c r="AB32" s="12"/>
      <c r="AC32" s="12"/>
      <c r="AD32" s="12"/>
    </row>
    <row r="33" spans="3:30" s="9" customFormat="1" ht="9" customHeight="1" x14ac:dyDescent="0.15">
      <c r="C33" s="197"/>
      <c r="D33" s="187">
        <v>15</v>
      </c>
      <c r="E33" s="187" t="s">
        <v>31</v>
      </c>
      <c r="F33" s="187" t="s">
        <v>32</v>
      </c>
      <c r="G33" s="11"/>
      <c r="H33" s="102"/>
      <c r="I33" s="12"/>
      <c r="J33" s="102"/>
      <c r="K33" s="12"/>
      <c r="L33" s="95">
        <v>1</v>
      </c>
      <c r="M33" s="85"/>
      <c r="N33" s="102"/>
      <c r="O33" s="12"/>
      <c r="P33" s="96"/>
      <c r="Q33" s="12"/>
      <c r="R33" s="104"/>
      <c r="S33" s="12"/>
      <c r="T33" s="12"/>
      <c r="U33" s="12"/>
      <c r="V33" s="12"/>
      <c r="W33" s="12"/>
      <c r="X33" s="12"/>
      <c r="Y33" s="12"/>
      <c r="Z33" s="12"/>
      <c r="AA33" s="12"/>
      <c r="AB33" s="12"/>
      <c r="AC33" s="12"/>
      <c r="AD33" s="12"/>
    </row>
    <row r="34" spans="3:30" s="9" customFormat="1" ht="9" customHeight="1" x14ac:dyDescent="0.15">
      <c r="C34" s="197"/>
      <c r="D34" s="189"/>
      <c r="E34" s="189"/>
      <c r="F34" s="189"/>
      <c r="G34" s="12" t="s">
        <v>244</v>
      </c>
      <c r="H34" s="108">
        <v>0</v>
      </c>
      <c r="I34" s="11"/>
      <c r="J34" s="102"/>
      <c r="K34" s="12"/>
      <c r="L34" s="96"/>
      <c r="M34" s="86"/>
      <c r="N34" s="102"/>
      <c r="O34" s="12"/>
      <c r="P34" s="96"/>
      <c r="Q34" s="12"/>
      <c r="R34" s="104"/>
      <c r="S34" s="12"/>
      <c r="T34" s="12"/>
      <c r="U34" s="12"/>
      <c r="V34" s="12"/>
      <c r="W34" s="12"/>
      <c r="X34" s="12"/>
      <c r="Y34" s="12"/>
      <c r="Z34" s="12"/>
      <c r="AA34" s="12"/>
      <c r="AB34" s="12"/>
      <c r="AC34" s="12"/>
      <c r="AD34" s="12"/>
    </row>
    <row r="35" spans="3:30" s="9" customFormat="1" ht="9" customHeight="1" thickBot="1" x14ac:dyDescent="0.2">
      <c r="C35" s="197"/>
      <c r="D35" s="187">
        <v>16</v>
      </c>
      <c r="E35" s="187" t="s">
        <v>33</v>
      </c>
      <c r="F35" s="187" t="s">
        <v>34</v>
      </c>
      <c r="G35" s="87"/>
      <c r="H35" s="112">
        <v>3</v>
      </c>
      <c r="I35" s="12"/>
      <c r="J35" s="104"/>
      <c r="K35" s="12"/>
      <c r="L35" s="96"/>
      <c r="M35" s="86"/>
      <c r="N35" s="102"/>
      <c r="O35" s="12"/>
      <c r="P35" s="96"/>
      <c r="Q35" s="12"/>
      <c r="R35" s="104"/>
      <c r="S35" s="12"/>
      <c r="T35" s="12"/>
      <c r="U35" s="12"/>
      <c r="V35" s="12"/>
      <c r="W35" s="12"/>
      <c r="X35" s="12"/>
      <c r="Y35" s="12"/>
      <c r="Z35" s="12"/>
      <c r="AA35" s="12"/>
      <c r="AB35" s="12"/>
      <c r="AC35" s="12"/>
      <c r="AD35" s="12"/>
    </row>
    <row r="36" spans="3:30" s="9" customFormat="1" ht="9" customHeight="1" x14ac:dyDescent="0.15">
      <c r="C36" s="197"/>
      <c r="D36" s="189"/>
      <c r="E36" s="189"/>
      <c r="F36" s="189"/>
      <c r="G36" s="12"/>
      <c r="H36" s="102"/>
      <c r="I36" s="12" t="s">
        <v>247</v>
      </c>
      <c r="J36" s="108">
        <v>0</v>
      </c>
      <c r="K36" s="11"/>
      <c r="L36" s="96"/>
      <c r="M36" s="86"/>
      <c r="N36" s="102"/>
      <c r="O36" s="12"/>
      <c r="P36" s="96"/>
      <c r="Q36" s="12"/>
      <c r="R36" s="104"/>
      <c r="S36" s="12"/>
      <c r="T36" s="12"/>
      <c r="U36" s="12"/>
      <c r="V36" s="12"/>
      <c r="W36" s="12"/>
      <c r="X36" s="12"/>
      <c r="Y36" s="12"/>
      <c r="Z36" s="12"/>
      <c r="AA36" s="12"/>
      <c r="AB36" s="12"/>
      <c r="AC36" s="12"/>
      <c r="AD36" s="12"/>
    </row>
    <row r="37" spans="3:30" s="9" customFormat="1" ht="9" customHeight="1" thickBot="1" x14ac:dyDescent="0.2">
      <c r="C37" s="197"/>
      <c r="D37" s="187">
        <v>17</v>
      </c>
      <c r="E37" s="187" t="s">
        <v>35</v>
      </c>
      <c r="F37" s="187" t="s">
        <v>36</v>
      </c>
      <c r="G37" s="88"/>
      <c r="H37" s="106"/>
      <c r="I37" s="87"/>
      <c r="J37" s="102">
        <v>7</v>
      </c>
      <c r="K37" s="12"/>
      <c r="L37" s="94"/>
      <c r="M37" s="86"/>
      <c r="N37" s="102"/>
      <c r="O37" s="12"/>
      <c r="P37" s="96"/>
      <c r="Q37" s="12"/>
      <c r="R37" s="104"/>
      <c r="S37" s="12"/>
      <c r="T37" s="12"/>
      <c r="U37" s="12"/>
      <c r="V37" s="12"/>
      <c r="W37" s="12"/>
      <c r="X37" s="12"/>
      <c r="Y37" s="12"/>
      <c r="Z37" s="12"/>
      <c r="AA37" s="12"/>
      <c r="AB37" s="12"/>
      <c r="AC37" s="12"/>
      <c r="AD37" s="12"/>
    </row>
    <row r="38" spans="3:30" s="9" customFormat="1" ht="9" customHeight="1" x14ac:dyDescent="0.15">
      <c r="C38" s="197"/>
      <c r="D38" s="189"/>
      <c r="E38" s="189"/>
      <c r="F38" s="189"/>
      <c r="G38" s="12"/>
      <c r="H38" s="102"/>
      <c r="I38" s="12"/>
      <c r="J38" s="102"/>
      <c r="K38" s="12"/>
      <c r="L38" s="94"/>
      <c r="M38" s="86" t="s">
        <v>271</v>
      </c>
      <c r="N38" s="105">
        <v>1</v>
      </c>
      <c r="O38" s="11"/>
      <c r="P38" s="96"/>
      <c r="Q38" s="12"/>
      <c r="R38" s="104"/>
      <c r="S38" s="12"/>
      <c r="T38" s="12"/>
      <c r="U38" s="12"/>
      <c r="V38" s="12"/>
      <c r="W38" s="12"/>
      <c r="X38" s="12"/>
      <c r="Y38" s="12"/>
      <c r="Z38" s="12"/>
      <c r="AA38" s="12"/>
      <c r="AB38" s="12"/>
      <c r="AC38" s="12"/>
      <c r="AD38" s="12"/>
    </row>
    <row r="39" spans="3:30" s="9" customFormat="1" ht="9" customHeight="1" x14ac:dyDescent="0.15">
      <c r="C39" s="197"/>
      <c r="D39" s="187">
        <v>18</v>
      </c>
      <c r="E39" s="187" t="s">
        <v>37</v>
      </c>
      <c r="F39" s="187" t="s">
        <v>7</v>
      </c>
      <c r="G39" s="11"/>
      <c r="H39" s="105"/>
      <c r="I39" s="11"/>
      <c r="J39" s="102"/>
      <c r="K39" s="12"/>
      <c r="L39" s="94"/>
      <c r="M39" s="12"/>
      <c r="N39" s="104">
        <v>0</v>
      </c>
      <c r="O39" s="12"/>
      <c r="P39" s="94"/>
      <c r="Q39" s="12"/>
      <c r="R39" s="104"/>
      <c r="S39" s="12"/>
      <c r="T39" s="12"/>
      <c r="U39" s="12"/>
      <c r="V39" s="12"/>
      <c r="W39" s="12"/>
      <c r="X39" s="12"/>
      <c r="Y39" s="12"/>
      <c r="Z39" s="12"/>
      <c r="AA39" s="12"/>
      <c r="AB39" s="12"/>
      <c r="AC39" s="12"/>
      <c r="AD39" s="12"/>
    </row>
    <row r="40" spans="3:30" s="9" customFormat="1" ht="9" customHeight="1" thickBot="1" x14ac:dyDescent="0.2">
      <c r="C40" s="197"/>
      <c r="D40" s="189"/>
      <c r="E40" s="189"/>
      <c r="F40" s="189"/>
      <c r="G40" s="12"/>
      <c r="H40" s="102"/>
      <c r="I40" s="12" t="s">
        <v>248</v>
      </c>
      <c r="J40" s="104">
        <v>0</v>
      </c>
      <c r="K40" s="12"/>
      <c r="L40" s="94"/>
      <c r="M40" s="12"/>
      <c r="N40" s="104"/>
      <c r="O40" s="12"/>
      <c r="P40" s="94"/>
      <c r="Q40" s="12"/>
      <c r="R40" s="104"/>
      <c r="S40" s="12"/>
      <c r="T40" s="12"/>
      <c r="U40" s="12"/>
      <c r="V40" s="12"/>
      <c r="W40" s="12"/>
      <c r="X40" s="12"/>
      <c r="Y40" s="12"/>
      <c r="Z40" s="12"/>
      <c r="AA40" s="12"/>
      <c r="AB40" s="12"/>
      <c r="AC40" s="12"/>
      <c r="AD40" s="12"/>
    </row>
    <row r="41" spans="3:30" s="9" customFormat="1" ht="9" customHeight="1" thickBot="1" x14ac:dyDescent="0.2">
      <c r="C41" s="197"/>
      <c r="D41" s="187">
        <v>19</v>
      </c>
      <c r="E41" s="187" t="s">
        <v>38</v>
      </c>
      <c r="F41" s="187" t="s">
        <v>36</v>
      </c>
      <c r="G41" s="88"/>
      <c r="H41" s="106"/>
      <c r="I41" s="87"/>
      <c r="J41" s="107">
        <v>6</v>
      </c>
      <c r="K41" s="85"/>
      <c r="L41" s="94"/>
      <c r="M41" s="12"/>
      <c r="N41" s="104"/>
      <c r="O41" s="12"/>
      <c r="P41" s="94"/>
      <c r="Q41" s="12"/>
      <c r="R41" s="104"/>
      <c r="S41" s="12"/>
      <c r="T41" s="12"/>
      <c r="U41" s="12"/>
      <c r="V41" s="12"/>
      <c r="W41" s="12"/>
      <c r="X41" s="12"/>
      <c r="Y41" s="12"/>
      <c r="Z41" s="12"/>
      <c r="AA41" s="12"/>
      <c r="AB41" s="12"/>
      <c r="AC41" s="12"/>
      <c r="AD41" s="12"/>
    </row>
    <row r="42" spans="3:30" s="9" customFormat="1" ht="9" customHeight="1" x14ac:dyDescent="0.15">
      <c r="C42" s="197"/>
      <c r="D42" s="189"/>
      <c r="E42" s="189"/>
      <c r="F42" s="189"/>
      <c r="G42" s="12"/>
      <c r="H42" s="102"/>
      <c r="I42" s="12"/>
      <c r="J42" s="102"/>
      <c r="K42" s="86"/>
      <c r="L42" s="94"/>
      <c r="M42" s="12"/>
      <c r="N42" s="104"/>
      <c r="O42" s="12"/>
      <c r="P42" s="94"/>
      <c r="Q42" s="12"/>
      <c r="R42" s="104"/>
      <c r="S42" s="12"/>
      <c r="T42" s="12"/>
      <c r="U42" s="12"/>
      <c r="V42" s="12"/>
      <c r="W42" s="12"/>
      <c r="X42" s="12"/>
      <c r="Y42" s="12"/>
      <c r="Z42" s="12"/>
      <c r="AA42" s="12"/>
      <c r="AB42" s="12"/>
      <c r="AC42" s="12"/>
      <c r="AD42" s="12"/>
    </row>
    <row r="43" spans="3:30" s="9" customFormat="1" ht="9" customHeight="1" x14ac:dyDescent="0.15">
      <c r="C43" s="197"/>
      <c r="D43" s="187">
        <v>20</v>
      </c>
      <c r="E43" s="187" t="s">
        <v>39</v>
      </c>
      <c r="F43" s="187" t="s">
        <v>15</v>
      </c>
      <c r="G43" s="11"/>
      <c r="H43" s="102"/>
      <c r="I43" s="12"/>
      <c r="J43" s="102"/>
      <c r="K43" s="86" t="s">
        <v>251</v>
      </c>
      <c r="L43" s="97">
        <v>4</v>
      </c>
      <c r="M43" s="11"/>
      <c r="N43" s="104"/>
      <c r="O43" s="12"/>
      <c r="P43" s="94"/>
      <c r="Q43" s="12"/>
      <c r="R43" s="104"/>
      <c r="S43" s="12"/>
      <c r="T43" s="12"/>
      <c r="U43" s="12"/>
      <c r="V43" s="12"/>
      <c r="W43" s="12"/>
      <c r="X43" s="12"/>
      <c r="Y43" s="12"/>
      <c r="Z43" s="12"/>
      <c r="AA43" s="12"/>
      <c r="AB43" s="12"/>
      <c r="AC43" s="12"/>
      <c r="AD43" s="12"/>
    </row>
    <row r="44" spans="3:30" s="9" customFormat="1" ht="9" customHeight="1" thickBot="1" x14ac:dyDescent="0.2">
      <c r="C44" s="197"/>
      <c r="D44" s="189"/>
      <c r="E44" s="189"/>
      <c r="F44" s="189"/>
      <c r="G44" s="12" t="s">
        <v>245</v>
      </c>
      <c r="H44" s="104">
        <v>0</v>
      </c>
      <c r="I44" s="12"/>
      <c r="J44" s="102"/>
      <c r="K44" s="12"/>
      <c r="L44" s="96">
        <v>3</v>
      </c>
      <c r="M44" s="12"/>
      <c r="N44" s="102"/>
      <c r="O44" s="12"/>
      <c r="P44" s="94"/>
      <c r="Q44" s="12"/>
      <c r="R44" s="104"/>
      <c r="S44" s="12"/>
      <c r="T44" s="12"/>
      <c r="U44" s="12"/>
      <c r="V44" s="12"/>
      <c r="W44" s="12"/>
      <c r="X44" s="12"/>
      <c r="Y44" s="12"/>
      <c r="Z44" s="12"/>
      <c r="AA44" s="12"/>
      <c r="AB44" s="12"/>
      <c r="AC44" s="12"/>
      <c r="AD44" s="12"/>
    </row>
    <row r="45" spans="3:30" s="9" customFormat="1" ht="9" customHeight="1" thickBot="1" x14ac:dyDescent="0.2">
      <c r="C45" s="197"/>
      <c r="D45" s="187">
        <v>21</v>
      </c>
      <c r="E45" s="187" t="s">
        <v>40</v>
      </c>
      <c r="F45" s="187" t="s">
        <v>41</v>
      </c>
      <c r="G45" s="87"/>
      <c r="H45" s="107">
        <v>6</v>
      </c>
      <c r="I45" s="85"/>
      <c r="J45" s="102"/>
      <c r="K45" s="12"/>
      <c r="L45" s="96"/>
      <c r="M45" s="12"/>
      <c r="N45" s="102"/>
      <c r="O45" s="12"/>
      <c r="P45" s="94"/>
      <c r="Q45" s="12"/>
      <c r="R45" s="104"/>
      <c r="S45" s="12"/>
      <c r="T45" s="12"/>
      <c r="U45" s="12"/>
      <c r="V45" s="12"/>
      <c r="W45" s="12"/>
      <c r="X45" s="12"/>
      <c r="Y45" s="12"/>
      <c r="Z45" s="12"/>
      <c r="AA45" s="12"/>
      <c r="AB45" s="12"/>
      <c r="AC45" s="12"/>
      <c r="AD45" s="12"/>
    </row>
    <row r="46" spans="3:30" s="9" customFormat="1" ht="9" customHeight="1" x14ac:dyDescent="0.15">
      <c r="C46" s="197"/>
      <c r="D46" s="189"/>
      <c r="E46" s="189"/>
      <c r="F46" s="189"/>
      <c r="G46" s="12"/>
      <c r="H46" s="102"/>
      <c r="I46" s="86" t="s">
        <v>249</v>
      </c>
      <c r="J46" s="105">
        <v>5</v>
      </c>
      <c r="K46" s="11"/>
      <c r="L46" s="96"/>
      <c r="M46" s="12"/>
      <c r="N46" s="102"/>
      <c r="O46" s="12"/>
      <c r="P46" s="94"/>
      <c r="Q46" s="12"/>
      <c r="R46" s="104"/>
      <c r="S46" s="12"/>
      <c r="T46" s="12"/>
      <c r="U46" s="12"/>
      <c r="V46" s="12"/>
      <c r="W46" s="12"/>
      <c r="X46" s="12"/>
      <c r="Y46" s="12"/>
      <c r="Z46" s="12"/>
      <c r="AA46" s="12"/>
      <c r="AB46" s="12"/>
      <c r="AC46" s="12"/>
      <c r="AD46" s="12"/>
    </row>
    <row r="47" spans="3:30" s="9" customFormat="1" ht="9" customHeight="1" x14ac:dyDescent="0.15">
      <c r="C47" s="197"/>
      <c r="D47" s="187">
        <v>22</v>
      </c>
      <c r="E47" s="187" t="s">
        <v>42</v>
      </c>
      <c r="F47" s="187" t="s">
        <v>43</v>
      </c>
      <c r="G47" s="11"/>
      <c r="H47" s="105"/>
      <c r="I47" s="11"/>
      <c r="J47" s="104">
        <v>0</v>
      </c>
      <c r="K47" s="12"/>
      <c r="L47" s="94"/>
      <c r="M47" s="12"/>
      <c r="N47" s="102"/>
      <c r="O47" s="12"/>
      <c r="P47" s="94"/>
      <c r="Q47" s="12"/>
      <c r="R47" s="104"/>
      <c r="S47" s="12"/>
      <c r="T47" s="12"/>
      <c r="U47" s="12"/>
      <c r="V47" s="12"/>
      <c r="W47" s="12"/>
      <c r="X47" s="12"/>
      <c r="Y47" s="12"/>
      <c r="Z47" s="12"/>
      <c r="AA47" s="12"/>
      <c r="AB47" s="12"/>
      <c r="AC47" s="12"/>
      <c r="AD47" s="12"/>
    </row>
    <row r="48" spans="3:30" s="9" customFormat="1" ht="9" customHeight="1" thickBot="1" x14ac:dyDescent="0.2">
      <c r="C48" s="197"/>
      <c r="D48" s="189"/>
      <c r="E48" s="189"/>
      <c r="F48" s="189"/>
      <c r="G48" s="12"/>
      <c r="H48" s="102"/>
      <c r="I48" s="12"/>
      <c r="J48" s="102"/>
      <c r="K48" s="12"/>
      <c r="L48" s="94"/>
      <c r="M48" s="12"/>
      <c r="N48" s="102"/>
      <c r="O48" s="12"/>
      <c r="P48" s="94"/>
      <c r="Q48" s="12"/>
      <c r="R48" s="113">
        <v>1</v>
      </c>
      <c r="S48" s="12"/>
      <c r="T48" s="12"/>
      <c r="U48" s="12"/>
      <c r="V48" s="12"/>
      <c r="W48" s="12"/>
      <c r="X48" s="12"/>
      <c r="Y48" s="12"/>
      <c r="Z48" s="12"/>
      <c r="AA48" s="12"/>
      <c r="AB48" s="12"/>
      <c r="AC48" s="12"/>
      <c r="AD48" s="12"/>
    </row>
    <row r="49" spans="3:30" s="9" customFormat="1" ht="9" customHeight="1" thickBot="1" x14ac:dyDescent="0.2">
      <c r="C49" s="197"/>
      <c r="D49" s="187">
        <v>23</v>
      </c>
      <c r="E49" s="187" t="s">
        <v>44</v>
      </c>
      <c r="F49" s="187" t="s">
        <v>41</v>
      </c>
      <c r="G49" s="12"/>
      <c r="H49" s="102"/>
      <c r="I49" s="12"/>
      <c r="J49" s="102"/>
      <c r="K49" s="12"/>
      <c r="L49" s="94"/>
      <c r="M49" s="12"/>
      <c r="N49" s="102"/>
      <c r="O49" s="12"/>
      <c r="P49" s="94"/>
      <c r="Q49" s="86" t="s">
        <v>275</v>
      </c>
      <c r="R49" s="102">
        <v>5</v>
      </c>
      <c r="S49" s="12"/>
      <c r="T49" s="12"/>
      <c r="U49" s="12"/>
      <c r="V49" s="12"/>
      <c r="W49" s="12"/>
      <c r="X49" s="12"/>
      <c r="Y49" s="12"/>
      <c r="Z49" s="12"/>
      <c r="AA49" s="12"/>
      <c r="AB49" s="12"/>
      <c r="AC49" s="12"/>
      <c r="AD49" s="12"/>
    </row>
    <row r="50" spans="3:30" s="9" customFormat="1" ht="9" customHeight="1" thickBot="1" x14ac:dyDescent="0.2">
      <c r="C50" s="197"/>
      <c r="D50" s="189"/>
      <c r="E50" s="189"/>
      <c r="F50" s="189"/>
      <c r="G50" s="84"/>
      <c r="H50" s="107"/>
      <c r="I50" s="85"/>
      <c r="J50" s="102">
        <v>6</v>
      </c>
      <c r="K50" s="12"/>
      <c r="L50" s="94"/>
      <c r="M50" s="12"/>
      <c r="N50" s="102"/>
      <c r="O50" s="12"/>
      <c r="P50" s="94"/>
      <c r="Q50" s="86" t="s">
        <v>276</v>
      </c>
      <c r="R50" s="102"/>
      <c r="S50" s="12"/>
      <c r="T50" s="12"/>
      <c r="U50" s="12"/>
      <c r="V50" s="12"/>
      <c r="W50" s="12"/>
      <c r="X50" s="12"/>
      <c r="Y50" s="12"/>
      <c r="Z50" s="12"/>
      <c r="AA50" s="12"/>
      <c r="AB50" s="12"/>
      <c r="AC50" s="12"/>
      <c r="AD50" s="12"/>
    </row>
    <row r="51" spans="3:30" s="9" customFormat="1" ht="9" customHeight="1" thickBot="1" x14ac:dyDescent="0.2">
      <c r="C51" s="197"/>
      <c r="D51" s="187">
        <v>24</v>
      </c>
      <c r="E51" s="187" t="s">
        <v>45</v>
      </c>
      <c r="F51" s="187" t="s">
        <v>7</v>
      </c>
      <c r="G51" s="12"/>
      <c r="H51" s="102"/>
      <c r="I51" s="12" t="s">
        <v>255</v>
      </c>
      <c r="J51" s="103">
        <v>0</v>
      </c>
      <c r="K51" s="85"/>
      <c r="L51" s="94"/>
      <c r="M51" s="12"/>
      <c r="N51" s="102"/>
      <c r="O51" s="12"/>
      <c r="P51" s="94"/>
      <c r="Q51" s="86"/>
      <c r="R51" s="102"/>
      <c r="S51" s="12"/>
      <c r="T51" s="12"/>
      <c r="U51" s="12"/>
      <c r="V51" s="12"/>
      <c r="W51" s="12"/>
      <c r="X51" s="12"/>
      <c r="Y51" s="12"/>
      <c r="Z51" s="12"/>
      <c r="AA51" s="12"/>
      <c r="AB51" s="12"/>
      <c r="AC51" s="12"/>
      <c r="AD51" s="12"/>
    </row>
    <row r="52" spans="3:30" s="9" customFormat="1" ht="9" customHeight="1" x14ac:dyDescent="0.15">
      <c r="C52" s="197"/>
      <c r="D52" s="189"/>
      <c r="E52" s="189"/>
      <c r="F52" s="189"/>
      <c r="G52" s="85" t="s">
        <v>252</v>
      </c>
      <c r="H52" s="105">
        <v>3</v>
      </c>
      <c r="I52" s="11"/>
      <c r="J52" s="104"/>
      <c r="K52" s="86"/>
      <c r="L52" s="94"/>
      <c r="M52" s="12"/>
      <c r="N52" s="102"/>
      <c r="O52" s="12"/>
      <c r="P52" s="94"/>
      <c r="Q52" s="86"/>
      <c r="R52" s="102"/>
      <c r="S52" s="12"/>
      <c r="T52" s="12"/>
      <c r="U52" s="12"/>
      <c r="V52" s="12"/>
      <c r="W52" s="12"/>
      <c r="X52" s="12"/>
      <c r="Y52" s="12"/>
      <c r="Z52" s="12"/>
      <c r="AA52" s="12"/>
      <c r="AB52" s="12"/>
      <c r="AC52" s="12"/>
      <c r="AD52" s="12"/>
    </row>
    <row r="53" spans="3:30" s="9" customFormat="1" ht="9" customHeight="1" x14ac:dyDescent="0.15">
      <c r="C53" s="197"/>
      <c r="D53" s="187">
        <v>25</v>
      </c>
      <c r="E53" s="187" t="s">
        <v>46</v>
      </c>
      <c r="F53" s="187" t="s">
        <v>19</v>
      </c>
      <c r="G53" s="11"/>
      <c r="H53" s="111">
        <v>1</v>
      </c>
      <c r="I53" s="12"/>
      <c r="J53" s="102"/>
      <c r="K53" s="86" t="s">
        <v>259</v>
      </c>
      <c r="L53" s="97" t="s">
        <v>553</v>
      </c>
      <c r="M53" s="11"/>
      <c r="N53" s="102"/>
      <c r="O53" s="12"/>
      <c r="P53" s="94"/>
      <c r="Q53" s="86"/>
      <c r="R53" s="102"/>
      <c r="S53" s="12"/>
      <c r="T53" s="12"/>
      <c r="U53" s="12"/>
      <c r="V53" s="12"/>
      <c r="W53" s="12"/>
      <c r="X53" s="12"/>
      <c r="Y53" s="12"/>
      <c r="Z53" s="12"/>
      <c r="AA53" s="12"/>
      <c r="AB53" s="12"/>
      <c r="AC53" s="12"/>
      <c r="AD53" s="12"/>
    </row>
    <row r="54" spans="3:30" s="9" customFormat="1" ht="9" customHeight="1" x14ac:dyDescent="0.15">
      <c r="C54" s="197"/>
      <c r="D54" s="189"/>
      <c r="E54" s="189"/>
      <c r="F54" s="189"/>
      <c r="G54" s="12"/>
      <c r="H54" s="102"/>
      <c r="I54" s="12"/>
      <c r="J54" s="102"/>
      <c r="K54" s="12"/>
      <c r="L54" s="96">
        <v>0</v>
      </c>
      <c r="M54" s="19"/>
      <c r="N54" s="102"/>
      <c r="O54" s="12"/>
      <c r="P54" s="94"/>
      <c r="Q54" s="86"/>
      <c r="R54" s="102"/>
      <c r="S54" s="12"/>
      <c r="T54" s="12"/>
      <c r="U54" s="12"/>
      <c r="V54" s="12"/>
      <c r="W54" s="12"/>
      <c r="X54" s="12"/>
      <c r="Y54" s="12"/>
      <c r="Z54" s="12"/>
      <c r="AA54" s="12"/>
      <c r="AB54" s="12"/>
      <c r="AC54" s="12"/>
      <c r="AD54" s="12"/>
    </row>
    <row r="55" spans="3:30" s="9" customFormat="1" ht="9" customHeight="1" thickBot="1" x14ac:dyDescent="0.2">
      <c r="C55" s="197"/>
      <c r="D55" s="187">
        <v>26</v>
      </c>
      <c r="E55" s="187" t="s">
        <v>47</v>
      </c>
      <c r="F55" s="187" t="s">
        <v>23</v>
      </c>
      <c r="G55" s="12"/>
      <c r="H55" s="102"/>
      <c r="I55" s="12"/>
      <c r="J55" s="102"/>
      <c r="K55" s="12"/>
      <c r="L55" s="96"/>
      <c r="M55" s="20"/>
      <c r="N55" s="102"/>
      <c r="O55" s="12"/>
      <c r="P55" s="94"/>
      <c r="Q55" s="86"/>
      <c r="R55" s="102"/>
      <c r="S55" s="12"/>
      <c r="T55" s="12"/>
      <c r="U55" s="12"/>
      <c r="V55" s="12"/>
      <c r="W55" s="12"/>
      <c r="X55" s="12"/>
      <c r="Y55" s="12"/>
      <c r="Z55" s="12"/>
      <c r="AA55" s="12"/>
      <c r="AB55" s="12"/>
      <c r="AC55" s="12"/>
      <c r="AD55" s="12"/>
    </row>
    <row r="56" spans="3:30" s="9" customFormat="1" ht="9" customHeight="1" x14ac:dyDescent="0.15">
      <c r="C56" s="197"/>
      <c r="D56" s="189"/>
      <c r="E56" s="189"/>
      <c r="F56" s="189"/>
      <c r="G56" s="84"/>
      <c r="H56" s="107"/>
      <c r="I56" s="85" t="s">
        <v>256</v>
      </c>
      <c r="J56" s="105">
        <v>1</v>
      </c>
      <c r="K56" s="11"/>
      <c r="L56" s="96"/>
      <c r="M56" s="20"/>
      <c r="N56" s="102"/>
      <c r="O56" s="12"/>
      <c r="P56" s="94"/>
      <c r="Q56" s="86"/>
      <c r="R56" s="102"/>
      <c r="S56" s="12"/>
      <c r="T56" s="12"/>
      <c r="U56" s="12"/>
      <c r="V56" s="12"/>
      <c r="W56" s="12"/>
      <c r="X56" s="12"/>
      <c r="Y56" s="12"/>
      <c r="Z56" s="12"/>
      <c r="AA56" s="12"/>
      <c r="AB56" s="12"/>
      <c r="AC56" s="12"/>
      <c r="AD56" s="12"/>
    </row>
    <row r="57" spans="3:30" s="9" customFormat="1" ht="9" customHeight="1" x14ac:dyDescent="0.15">
      <c r="C57" s="197"/>
      <c r="D57" s="187">
        <v>27</v>
      </c>
      <c r="E57" s="187" t="s">
        <v>48</v>
      </c>
      <c r="F57" s="187" t="s">
        <v>30</v>
      </c>
      <c r="G57" s="11"/>
      <c r="H57" s="105"/>
      <c r="I57" s="11"/>
      <c r="J57" s="104">
        <v>0</v>
      </c>
      <c r="K57" s="12"/>
      <c r="L57" s="94"/>
      <c r="M57" s="20"/>
      <c r="N57" s="102"/>
      <c r="O57" s="12"/>
      <c r="P57" s="94"/>
      <c r="Q57" s="86"/>
      <c r="R57" s="102"/>
      <c r="S57" s="12"/>
      <c r="T57" s="12"/>
      <c r="U57" s="12"/>
      <c r="V57" s="12"/>
      <c r="W57" s="12"/>
      <c r="X57" s="12"/>
      <c r="Y57" s="12"/>
      <c r="Z57" s="12"/>
      <c r="AA57" s="12"/>
      <c r="AB57" s="12"/>
      <c r="AC57" s="12"/>
      <c r="AD57" s="12"/>
    </row>
    <row r="58" spans="3:30" s="9" customFormat="1" ht="9" customHeight="1" thickBot="1" x14ac:dyDescent="0.2">
      <c r="C58" s="197"/>
      <c r="D58" s="189"/>
      <c r="E58" s="189"/>
      <c r="F58" s="189"/>
      <c r="G58" s="12"/>
      <c r="H58" s="102"/>
      <c r="I58" s="12"/>
      <c r="J58" s="102"/>
      <c r="K58" s="12"/>
      <c r="L58" s="94"/>
      <c r="M58" s="20" t="s">
        <v>273</v>
      </c>
      <c r="N58" s="102">
        <v>0</v>
      </c>
      <c r="O58" s="12"/>
      <c r="P58" s="94"/>
      <c r="Q58" s="86"/>
      <c r="R58" s="102"/>
      <c r="S58" s="12"/>
      <c r="T58" s="12"/>
      <c r="U58" s="12"/>
      <c r="V58" s="12"/>
      <c r="W58" s="12"/>
      <c r="X58" s="12"/>
      <c r="Y58" s="12"/>
      <c r="Z58" s="12"/>
      <c r="AA58" s="12"/>
      <c r="AB58" s="12"/>
      <c r="AC58" s="12"/>
      <c r="AD58" s="12"/>
    </row>
    <row r="59" spans="3:30" s="9" customFormat="1" ht="9" customHeight="1" x14ac:dyDescent="0.15">
      <c r="C59" s="197"/>
      <c r="D59" s="187">
        <v>28</v>
      </c>
      <c r="E59" s="187" t="s">
        <v>49</v>
      </c>
      <c r="F59" s="187" t="s">
        <v>36</v>
      </c>
      <c r="G59" s="11"/>
      <c r="H59" s="105"/>
      <c r="I59" s="11"/>
      <c r="J59" s="102"/>
      <c r="K59" s="12"/>
      <c r="L59" s="94"/>
      <c r="M59" s="86"/>
      <c r="N59" s="107">
        <v>2</v>
      </c>
      <c r="O59" s="85"/>
      <c r="P59" s="94"/>
      <c r="Q59" s="86"/>
      <c r="R59" s="102"/>
      <c r="S59" s="12"/>
      <c r="T59" s="12"/>
      <c r="U59" s="12"/>
      <c r="V59" s="12"/>
      <c r="W59" s="12"/>
      <c r="X59" s="12"/>
      <c r="Y59" s="12"/>
      <c r="Z59" s="12"/>
      <c r="AA59" s="12"/>
      <c r="AB59" s="12"/>
      <c r="AC59" s="12"/>
      <c r="AD59" s="12"/>
    </row>
    <row r="60" spans="3:30" s="9" customFormat="1" ht="9" customHeight="1" thickBot="1" x14ac:dyDescent="0.2">
      <c r="C60" s="197"/>
      <c r="D60" s="189"/>
      <c r="E60" s="189"/>
      <c r="F60" s="189"/>
      <c r="G60" s="12"/>
      <c r="H60" s="102"/>
      <c r="I60" s="12"/>
      <c r="J60" s="104">
        <v>0</v>
      </c>
      <c r="K60" s="12"/>
      <c r="L60" s="94"/>
      <c r="M60" s="86"/>
      <c r="N60" s="102"/>
      <c r="O60" s="86"/>
      <c r="P60" s="94"/>
      <c r="Q60" s="86"/>
      <c r="R60" s="102"/>
      <c r="S60" s="12"/>
      <c r="T60" s="12"/>
      <c r="U60" s="12"/>
      <c r="V60" s="12"/>
      <c r="W60" s="12"/>
      <c r="X60" s="12"/>
      <c r="Y60" s="12"/>
      <c r="Z60" s="12"/>
      <c r="AA60" s="12"/>
      <c r="AB60" s="12"/>
      <c r="AC60" s="12"/>
      <c r="AD60" s="12"/>
    </row>
    <row r="61" spans="3:30" s="9" customFormat="1" ht="9" customHeight="1" x14ac:dyDescent="0.15">
      <c r="C61" s="197"/>
      <c r="D61" s="187">
        <v>29</v>
      </c>
      <c r="E61" s="187" t="s">
        <v>50</v>
      </c>
      <c r="F61" s="187" t="s">
        <v>43</v>
      </c>
      <c r="G61" s="11"/>
      <c r="H61" s="102"/>
      <c r="I61" s="86" t="s">
        <v>257</v>
      </c>
      <c r="J61" s="107">
        <v>4</v>
      </c>
      <c r="K61" s="85"/>
      <c r="L61" s="94"/>
      <c r="M61" s="86"/>
      <c r="N61" s="102"/>
      <c r="O61" s="86"/>
      <c r="P61" s="94"/>
      <c r="Q61" s="86"/>
      <c r="R61" s="102"/>
      <c r="S61" s="12"/>
      <c r="T61" s="12"/>
      <c r="U61" s="12"/>
      <c r="V61" s="12"/>
      <c r="W61" s="12"/>
      <c r="X61" s="12"/>
      <c r="Y61" s="12"/>
      <c r="Z61" s="12"/>
      <c r="AA61" s="12"/>
      <c r="AB61" s="12"/>
      <c r="AC61" s="12"/>
      <c r="AD61" s="12"/>
    </row>
    <row r="62" spans="3:30" s="9" customFormat="1" ht="9" customHeight="1" thickBot="1" x14ac:dyDescent="0.2">
      <c r="C62" s="197"/>
      <c r="D62" s="189"/>
      <c r="E62" s="189"/>
      <c r="F62" s="189"/>
      <c r="G62" s="12" t="s">
        <v>253</v>
      </c>
      <c r="H62" s="113">
        <v>1</v>
      </c>
      <c r="I62" s="87"/>
      <c r="J62" s="102"/>
      <c r="K62" s="86"/>
      <c r="L62" s="94"/>
      <c r="M62" s="86"/>
      <c r="N62" s="102"/>
      <c r="O62" s="86"/>
      <c r="P62" s="94"/>
      <c r="Q62" s="86"/>
      <c r="R62" s="102"/>
      <c r="S62" s="12"/>
      <c r="T62" s="12"/>
      <c r="U62" s="12"/>
      <c r="V62" s="12"/>
      <c r="W62" s="12"/>
      <c r="X62" s="12"/>
      <c r="Y62" s="12"/>
      <c r="Z62" s="12"/>
      <c r="AA62" s="12"/>
      <c r="AB62" s="12"/>
      <c r="AC62" s="12"/>
      <c r="AD62" s="12"/>
    </row>
    <row r="63" spans="3:30" s="9" customFormat="1" ht="9" customHeight="1" thickBot="1" x14ac:dyDescent="0.2">
      <c r="C63" s="197" t="s">
        <v>510</v>
      </c>
      <c r="D63" s="187">
        <v>30</v>
      </c>
      <c r="E63" s="187" t="s">
        <v>51</v>
      </c>
      <c r="F63" s="187" t="s">
        <v>23</v>
      </c>
      <c r="G63" s="87"/>
      <c r="H63" s="102">
        <v>4</v>
      </c>
      <c r="I63" s="12"/>
      <c r="J63" s="102"/>
      <c r="K63" s="86"/>
      <c r="L63" s="94"/>
      <c r="M63" s="86"/>
      <c r="N63" s="102"/>
      <c r="O63" s="86"/>
      <c r="P63" s="94"/>
      <c r="Q63" s="86"/>
      <c r="R63" s="102"/>
      <c r="S63" s="12"/>
      <c r="T63" s="12"/>
      <c r="U63" s="12"/>
      <c r="V63" s="12"/>
      <c r="W63" s="12"/>
      <c r="X63" s="12"/>
      <c r="Y63" s="12"/>
      <c r="Z63" s="12"/>
      <c r="AA63" s="12"/>
      <c r="AB63" s="12"/>
      <c r="AC63" s="12"/>
      <c r="AD63" s="12"/>
    </row>
    <row r="64" spans="3:30" s="9" customFormat="1" ht="9" customHeight="1" thickBot="1" x14ac:dyDescent="0.2">
      <c r="C64" s="197"/>
      <c r="D64" s="189"/>
      <c r="E64" s="189"/>
      <c r="F64" s="189"/>
      <c r="G64" s="12"/>
      <c r="H64" s="102"/>
      <c r="I64" s="12"/>
      <c r="J64" s="102"/>
      <c r="K64" s="86" t="s">
        <v>260</v>
      </c>
      <c r="L64" s="98">
        <v>3</v>
      </c>
      <c r="M64" s="87"/>
      <c r="N64" s="102"/>
      <c r="O64" s="86"/>
      <c r="P64" s="94"/>
      <c r="Q64" s="86"/>
      <c r="R64" s="102"/>
      <c r="S64" s="12"/>
      <c r="T64" s="12"/>
      <c r="U64" s="12"/>
      <c r="V64" s="12"/>
      <c r="W64" s="12"/>
      <c r="X64" s="12"/>
      <c r="Y64" s="12"/>
      <c r="Z64" s="12"/>
      <c r="AA64" s="12"/>
      <c r="AB64" s="12"/>
      <c r="AC64" s="12"/>
      <c r="AD64" s="12"/>
    </row>
    <row r="65" spans="3:30" s="9" customFormat="1" ht="9" customHeight="1" x14ac:dyDescent="0.15">
      <c r="C65" s="197"/>
      <c r="D65" s="187">
        <v>31</v>
      </c>
      <c r="E65" s="187" t="s">
        <v>52</v>
      </c>
      <c r="F65" s="187" t="s">
        <v>17</v>
      </c>
      <c r="G65" s="11"/>
      <c r="H65" s="102"/>
      <c r="I65" s="12"/>
      <c r="J65" s="102"/>
      <c r="K65" s="12"/>
      <c r="L65" s="96">
        <v>0</v>
      </c>
      <c r="M65" s="12"/>
      <c r="N65" s="102"/>
      <c r="O65" s="86"/>
      <c r="P65" s="94"/>
      <c r="Q65" s="86"/>
      <c r="R65" s="102"/>
      <c r="S65" s="12"/>
      <c r="T65" s="12"/>
      <c r="U65" s="12"/>
      <c r="V65" s="12"/>
      <c r="W65" s="12"/>
      <c r="X65" s="12"/>
      <c r="Y65" s="12"/>
      <c r="Z65" s="12"/>
      <c r="AA65" s="12"/>
      <c r="AB65" s="12"/>
      <c r="AC65" s="12"/>
      <c r="AD65" s="12"/>
    </row>
    <row r="66" spans="3:30" s="9" customFormat="1" ht="9" customHeight="1" thickBot="1" x14ac:dyDescent="0.2">
      <c r="C66" s="197"/>
      <c r="D66" s="189"/>
      <c r="E66" s="189"/>
      <c r="F66" s="189"/>
      <c r="G66" s="12" t="s">
        <v>254</v>
      </c>
      <c r="H66" s="104">
        <v>0</v>
      </c>
      <c r="I66" s="12"/>
      <c r="J66" s="102"/>
      <c r="K66" s="12"/>
      <c r="L66" s="96"/>
      <c r="M66" s="12"/>
      <c r="N66" s="102"/>
      <c r="O66" s="86"/>
      <c r="P66" s="94"/>
      <c r="Q66" s="86"/>
      <c r="R66" s="102"/>
      <c r="S66" s="12"/>
      <c r="T66" s="12"/>
      <c r="U66" s="12"/>
      <c r="V66" s="12"/>
      <c r="W66" s="12"/>
      <c r="X66" s="12"/>
      <c r="Y66" s="12"/>
      <c r="Z66" s="12"/>
      <c r="AA66" s="12"/>
      <c r="AB66" s="12"/>
      <c r="AC66" s="12"/>
      <c r="AD66" s="12"/>
    </row>
    <row r="67" spans="3:30" s="9" customFormat="1" ht="9" customHeight="1" thickBot="1" x14ac:dyDescent="0.2">
      <c r="C67" s="197"/>
      <c r="D67" s="187">
        <v>32</v>
      </c>
      <c r="E67" s="187" t="s">
        <v>53</v>
      </c>
      <c r="F67" s="187" t="s">
        <v>27</v>
      </c>
      <c r="G67" s="87"/>
      <c r="H67" s="107">
        <v>2</v>
      </c>
      <c r="I67" s="85"/>
      <c r="J67" s="102"/>
      <c r="K67" s="12"/>
      <c r="L67" s="96"/>
      <c r="M67" s="12"/>
      <c r="N67" s="102"/>
      <c r="O67" s="86"/>
      <c r="P67" s="94"/>
      <c r="Q67" s="86"/>
      <c r="R67" s="102"/>
      <c r="S67" s="12"/>
      <c r="T67" s="12"/>
      <c r="U67" s="12"/>
      <c r="V67" s="12"/>
      <c r="W67" s="12"/>
      <c r="X67" s="12"/>
      <c r="Y67" s="12"/>
      <c r="Z67" s="12"/>
      <c r="AA67" s="12"/>
      <c r="AB67" s="12"/>
      <c r="AC67" s="12"/>
      <c r="AD67" s="12"/>
    </row>
    <row r="68" spans="3:30" s="9" customFormat="1" ht="9" customHeight="1" x14ac:dyDescent="0.15">
      <c r="C68" s="197"/>
      <c r="D68" s="189"/>
      <c r="E68" s="189"/>
      <c r="F68" s="189"/>
      <c r="G68" s="12"/>
      <c r="H68" s="102"/>
      <c r="I68" s="86" t="s">
        <v>258</v>
      </c>
      <c r="J68" s="105">
        <v>1</v>
      </c>
      <c r="K68" s="11"/>
      <c r="L68" s="96"/>
      <c r="M68" s="12"/>
      <c r="N68" s="102"/>
      <c r="O68" s="86"/>
      <c r="P68" s="94"/>
      <c r="Q68" s="86"/>
      <c r="R68" s="102"/>
      <c r="S68" s="12"/>
      <c r="T68" s="12"/>
      <c r="U68" s="12"/>
      <c r="V68" s="12"/>
      <c r="W68" s="12"/>
      <c r="X68" s="12"/>
      <c r="Y68" s="12"/>
      <c r="Z68" s="12"/>
      <c r="AA68" s="12"/>
      <c r="AB68" s="12"/>
      <c r="AC68" s="12"/>
      <c r="AD68" s="12"/>
    </row>
    <row r="69" spans="3:30" s="9" customFormat="1" ht="9" customHeight="1" x14ac:dyDescent="0.15">
      <c r="C69" s="197"/>
      <c r="D69" s="187">
        <v>33</v>
      </c>
      <c r="E69" s="187" t="s">
        <v>54</v>
      </c>
      <c r="F69" s="187" t="s">
        <v>34</v>
      </c>
      <c r="G69" s="11"/>
      <c r="H69" s="105"/>
      <c r="I69" s="11"/>
      <c r="J69" s="104">
        <v>0</v>
      </c>
      <c r="K69" s="12"/>
      <c r="L69" s="94"/>
      <c r="M69" s="12"/>
      <c r="N69" s="102"/>
      <c r="O69" s="86"/>
      <c r="P69" s="94"/>
      <c r="Q69" s="86"/>
      <c r="R69" s="102"/>
      <c r="S69" s="12"/>
      <c r="T69" s="12"/>
      <c r="U69" s="12"/>
      <c r="V69" s="12"/>
      <c r="W69" s="12"/>
      <c r="X69" s="12"/>
      <c r="Y69" s="12"/>
      <c r="Z69" s="12"/>
      <c r="AA69" s="12"/>
      <c r="AB69" s="12"/>
      <c r="AC69" s="12"/>
      <c r="AD69" s="12"/>
    </row>
    <row r="70" spans="3:30" s="9" customFormat="1" ht="9" customHeight="1" thickBot="1" x14ac:dyDescent="0.2">
      <c r="C70" s="197"/>
      <c r="D70" s="189"/>
      <c r="E70" s="189"/>
      <c r="F70" s="189"/>
      <c r="G70" s="12"/>
      <c r="H70" s="102"/>
      <c r="I70" s="12"/>
      <c r="J70" s="102"/>
      <c r="K70" s="12"/>
      <c r="L70" s="94"/>
      <c r="N70" s="102"/>
      <c r="O70" s="12" t="s">
        <v>274</v>
      </c>
      <c r="P70" s="145">
        <v>4</v>
      </c>
      <c r="Q70" s="87"/>
      <c r="R70" s="102"/>
      <c r="S70" s="12"/>
      <c r="T70" s="12"/>
      <c r="U70" s="12"/>
      <c r="V70" s="12"/>
      <c r="W70" s="12"/>
      <c r="X70" s="12"/>
      <c r="Y70" s="12"/>
      <c r="Z70" s="12"/>
      <c r="AA70" s="12"/>
      <c r="AB70" s="12"/>
      <c r="AC70" s="12"/>
      <c r="AD70" s="12"/>
    </row>
    <row r="71" spans="3:30" s="9" customFormat="1" ht="9" customHeight="1" x14ac:dyDescent="0.15">
      <c r="C71" s="197"/>
      <c r="D71" s="187">
        <v>34</v>
      </c>
      <c r="E71" s="187" t="s">
        <v>55</v>
      </c>
      <c r="F71" s="187" t="s">
        <v>56</v>
      </c>
      <c r="G71" s="11"/>
      <c r="H71" s="105"/>
      <c r="I71" s="11"/>
      <c r="J71" s="102"/>
      <c r="K71" s="12"/>
      <c r="L71" s="94"/>
      <c r="M71" s="12"/>
      <c r="N71" s="102"/>
      <c r="O71" s="12"/>
      <c r="P71" s="96">
        <v>2</v>
      </c>
      <c r="Q71" s="12"/>
      <c r="R71" s="102"/>
      <c r="S71" s="12"/>
      <c r="T71" s="12"/>
      <c r="U71" s="12"/>
      <c r="V71" s="12"/>
      <c r="W71" s="12"/>
      <c r="X71" s="12"/>
      <c r="Y71" s="12"/>
      <c r="Z71" s="12"/>
      <c r="AA71" s="12"/>
      <c r="AB71" s="12"/>
      <c r="AC71" s="12"/>
      <c r="AD71" s="12"/>
    </row>
    <row r="72" spans="3:30" s="9" customFormat="1" ht="9" customHeight="1" thickBot="1" x14ac:dyDescent="0.2">
      <c r="C72" s="197"/>
      <c r="D72" s="189"/>
      <c r="E72" s="189"/>
      <c r="F72" s="189"/>
      <c r="G72" s="12"/>
      <c r="H72" s="102"/>
      <c r="I72" s="12"/>
      <c r="J72" s="104">
        <v>0</v>
      </c>
      <c r="K72" s="12"/>
      <c r="L72" s="94"/>
      <c r="M72" s="12"/>
      <c r="N72" s="102"/>
      <c r="O72" s="12"/>
      <c r="P72" s="96"/>
      <c r="Q72" s="12"/>
      <c r="R72" s="102"/>
      <c r="S72" s="12"/>
      <c r="T72" s="12"/>
      <c r="U72" s="12"/>
      <c r="V72" s="12"/>
      <c r="W72" s="12"/>
      <c r="X72" s="12"/>
      <c r="Y72" s="12"/>
      <c r="Z72" s="12"/>
      <c r="AA72" s="12"/>
      <c r="AB72" s="12"/>
      <c r="AC72" s="12"/>
      <c r="AD72" s="12"/>
    </row>
    <row r="73" spans="3:30" s="9" customFormat="1" ht="9" customHeight="1" x14ac:dyDescent="0.15">
      <c r="C73" s="197"/>
      <c r="D73" s="187">
        <v>35</v>
      </c>
      <c r="E73" s="187" t="s">
        <v>57</v>
      </c>
      <c r="F73" s="187" t="s">
        <v>58</v>
      </c>
      <c r="G73" s="11"/>
      <c r="H73" s="102"/>
      <c r="I73" s="86" t="s">
        <v>264</v>
      </c>
      <c r="J73" s="107">
        <v>7</v>
      </c>
      <c r="K73" s="85"/>
      <c r="L73" s="94"/>
      <c r="M73" s="12"/>
      <c r="N73" s="102"/>
      <c r="O73" s="12"/>
      <c r="P73" s="96"/>
      <c r="Q73" s="12"/>
      <c r="R73" s="102"/>
      <c r="S73" s="12"/>
      <c r="T73" s="12"/>
      <c r="U73" s="12"/>
      <c r="V73" s="12"/>
      <c r="W73" s="12"/>
      <c r="X73" s="12"/>
      <c r="Y73" s="12"/>
      <c r="Z73" s="12"/>
      <c r="AA73" s="12"/>
      <c r="AB73" s="12"/>
      <c r="AC73" s="12"/>
      <c r="AD73" s="12"/>
    </row>
    <row r="74" spans="3:30" s="9" customFormat="1" ht="9" customHeight="1" thickBot="1" x14ac:dyDescent="0.2">
      <c r="C74" s="197"/>
      <c r="D74" s="189"/>
      <c r="E74" s="189"/>
      <c r="F74" s="189"/>
      <c r="G74" s="12" t="s">
        <v>261</v>
      </c>
      <c r="H74" s="113">
        <v>0</v>
      </c>
      <c r="I74" s="87"/>
      <c r="J74" s="102"/>
      <c r="K74" s="86"/>
      <c r="L74" s="94"/>
      <c r="M74" s="12"/>
      <c r="N74" s="102"/>
      <c r="O74" s="12"/>
      <c r="P74" s="96"/>
      <c r="Q74" s="12"/>
      <c r="R74" s="102"/>
      <c r="S74" s="12"/>
      <c r="T74" s="12"/>
      <c r="U74" s="12"/>
      <c r="V74" s="12"/>
      <c r="W74" s="12"/>
      <c r="X74" s="12"/>
      <c r="Y74" s="12"/>
      <c r="Z74" s="12"/>
      <c r="AA74" s="12"/>
      <c r="AB74" s="12"/>
      <c r="AC74" s="12"/>
      <c r="AD74" s="12"/>
    </row>
    <row r="75" spans="3:30" s="9" customFormat="1" ht="9" customHeight="1" thickBot="1" x14ac:dyDescent="0.2">
      <c r="C75" s="197"/>
      <c r="D75" s="187">
        <v>36</v>
      </c>
      <c r="E75" s="187" t="s">
        <v>59</v>
      </c>
      <c r="F75" s="187" t="s">
        <v>5</v>
      </c>
      <c r="G75" s="87"/>
      <c r="H75" s="102">
        <v>3</v>
      </c>
      <c r="I75" s="12"/>
      <c r="J75" s="102"/>
      <c r="K75" s="86"/>
      <c r="L75" s="94"/>
      <c r="M75" s="12"/>
      <c r="N75" s="102"/>
      <c r="O75" s="12"/>
      <c r="P75" s="96"/>
      <c r="Q75" s="12"/>
      <c r="R75" s="102"/>
      <c r="S75" s="12"/>
      <c r="T75" s="12"/>
      <c r="U75" s="12"/>
      <c r="V75" s="12"/>
      <c r="W75" s="12"/>
      <c r="X75" s="12"/>
      <c r="Y75" s="12"/>
      <c r="Z75" s="12"/>
      <c r="AA75" s="12"/>
      <c r="AB75" s="12"/>
      <c r="AC75" s="12"/>
      <c r="AD75" s="12"/>
    </row>
    <row r="76" spans="3:30" s="9" customFormat="1" ht="9" customHeight="1" x14ac:dyDescent="0.15">
      <c r="C76" s="197"/>
      <c r="D76" s="189"/>
      <c r="E76" s="189"/>
      <c r="F76" s="189"/>
      <c r="G76" s="12"/>
      <c r="H76" s="102"/>
      <c r="I76" s="12"/>
      <c r="J76" s="102"/>
      <c r="K76" s="86" t="s">
        <v>268</v>
      </c>
      <c r="L76" s="97">
        <v>3</v>
      </c>
      <c r="M76" s="11"/>
      <c r="N76" s="102"/>
      <c r="O76" s="12"/>
      <c r="P76" s="96"/>
      <c r="Q76" s="12"/>
      <c r="R76" s="102"/>
      <c r="S76" s="12"/>
      <c r="T76" s="12"/>
      <c r="U76" s="12"/>
      <c r="V76" s="12"/>
      <c r="W76" s="12"/>
      <c r="X76" s="12"/>
      <c r="Y76" s="12"/>
      <c r="Z76" s="12"/>
      <c r="AA76" s="12"/>
      <c r="AB76" s="12"/>
      <c r="AC76" s="12"/>
      <c r="AD76" s="12"/>
    </row>
    <row r="77" spans="3:30" s="9" customFormat="1" ht="9" customHeight="1" thickBot="1" x14ac:dyDescent="0.2">
      <c r="C77" s="197"/>
      <c r="D77" s="187">
        <v>37</v>
      </c>
      <c r="E77" s="187" t="s">
        <v>60</v>
      </c>
      <c r="F77" s="187" t="s">
        <v>34</v>
      </c>
      <c r="G77" s="12"/>
      <c r="H77" s="102"/>
      <c r="I77" s="12"/>
      <c r="J77" s="102"/>
      <c r="K77" s="12"/>
      <c r="L77" s="96">
        <v>1</v>
      </c>
      <c r="M77" s="12"/>
      <c r="N77" s="104"/>
      <c r="O77" s="12"/>
      <c r="P77" s="96"/>
      <c r="Q77" s="12"/>
      <c r="R77" s="102"/>
      <c r="S77" s="12"/>
      <c r="T77" s="12"/>
      <c r="U77" s="12"/>
      <c r="V77" s="12"/>
      <c r="W77" s="12"/>
      <c r="X77" s="12"/>
      <c r="Y77" s="12"/>
      <c r="Z77" s="12"/>
      <c r="AA77" s="12"/>
      <c r="AB77" s="12"/>
      <c r="AC77" s="12"/>
      <c r="AD77" s="12"/>
    </row>
    <row r="78" spans="3:30" s="9" customFormat="1" ht="9" customHeight="1" x14ac:dyDescent="0.15">
      <c r="C78" s="197"/>
      <c r="D78" s="189"/>
      <c r="E78" s="189"/>
      <c r="F78" s="189"/>
      <c r="G78" s="85" t="s">
        <v>262</v>
      </c>
      <c r="H78" s="105">
        <v>8</v>
      </c>
      <c r="I78" s="11"/>
      <c r="J78" s="102"/>
      <c r="K78" s="12"/>
      <c r="L78" s="96"/>
      <c r="M78" s="12"/>
      <c r="N78" s="104"/>
      <c r="O78" s="12"/>
      <c r="P78" s="96"/>
      <c r="Q78" s="12"/>
      <c r="R78" s="102"/>
      <c r="S78" s="12"/>
      <c r="T78" s="12"/>
      <c r="U78" s="12"/>
      <c r="V78" s="12"/>
      <c r="W78" s="12"/>
      <c r="X78" s="12"/>
      <c r="Y78" s="12"/>
      <c r="Z78" s="12"/>
      <c r="AA78" s="12"/>
      <c r="AB78" s="12"/>
      <c r="AC78" s="12"/>
      <c r="AD78" s="12"/>
    </row>
    <row r="79" spans="3:30" s="9" customFormat="1" ht="9" customHeight="1" x14ac:dyDescent="0.15">
      <c r="C79" s="197"/>
      <c r="D79" s="187">
        <v>38</v>
      </c>
      <c r="E79" s="187" t="s">
        <v>61</v>
      </c>
      <c r="F79" s="187" t="s">
        <v>32</v>
      </c>
      <c r="G79" s="11"/>
      <c r="H79" s="111">
        <v>0</v>
      </c>
      <c r="I79" s="12"/>
      <c r="J79" s="104"/>
      <c r="K79" s="12"/>
      <c r="L79" s="96"/>
      <c r="M79" s="12"/>
      <c r="N79" s="104"/>
      <c r="O79" s="12"/>
      <c r="P79" s="96"/>
      <c r="Q79" s="12"/>
      <c r="R79" s="102"/>
      <c r="S79" s="12"/>
      <c r="T79" s="12"/>
      <c r="U79" s="12"/>
      <c r="V79" s="12"/>
      <c r="W79" s="12"/>
      <c r="X79" s="12"/>
      <c r="Y79" s="12"/>
      <c r="Z79" s="12"/>
      <c r="AA79" s="12"/>
      <c r="AB79" s="12"/>
      <c r="AC79" s="12"/>
      <c r="AD79" s="12"/>
    </row>
    <row r="80" spans="3:30" s="9" customFormat="1" ht="9" customHeight="1" x14ac:dyDescent="0.15">
      <c r="C80" s="197"/>
      <c r="D80" s="189"/>
      <c r="E80" s="189"/>
      <c r="F80" s="189"/>
      <c r="G80" s="12"/>
      <c r="H80" s="102"/>
      <c r="I80" s="12" t="s">
        <v>265</v>
      </c>
      <c r="J80" s="108">
        <v>0</v>
      </c>
      <c r="K80" s="11"/>
      <c r="L80" s="96"/>
      <c r="M80" s="12"/>
      <c r="N80" s="104"/>
      <c r="O80" s="12"/>
      <c r="P80" s="96"/>
      <c r="Q80" s="12"/>
      <c r="R80" s="102"/>
      <c r="S80" s="12"/>
      <c r="T80" s="12"/>
      <c r="U80" s="12"/>
      <c r="V80" s="12"/>
      <c r="W80" s="12"/>
      <c r="X80" s="12"/>
      <c r="Y80" s="12"/>
      <c r="Z80" s="12"/>
      <c r="AA80" s="12"/>
      <c r="AB80" s="12"/>
      <c r="AC80" s="12"/>
      <c r="AD80" s="12"/>
    </row>
    <row r="81" spans="3:30" s="9" customFormat="1" ht="9" customHeight="1" thickBot="1" x14ac:dyDescent="0.2">
      <c r="C81" s="197"/>
      <c r="D81" s="187">
        <v>39</v>
      </c>
      <c r="E81" s="187" t="s">
        <v>62</v>
      </c>
      <c r="F81" s="187" t="s">
        <v>23</v>
      </c>
      <c r="G81" s="88"/>
      <c r="H81" s="106"/>
      <c r="I81" s="87"/>
      <c r="J81" s="102">
        <v>4</v>
      </c>
      <c r="K81" s="12"/>
      <c r="L81" s="94"/>
      <c r="M81" s="12"/>
      <c r="N81" s="104"/>
      <c r="O81" s="12"/>
      <c r="P81" s="96"/>
      <c r="Q81" s="12"/>
      <c r="R81" s="102"/>
      <c r="S81" s="12"/>
      <c r="T81" s="12"/>
      <c r="U81" s="12"/>
      <c r="V81" s="12"/>
      <c r="W81" s="12"/>
      <c r="X81" s="12"/>
      <c r="Y81" s="12"/>
      <c r="Z81" s="12"/>
      <c r="AA81" s="12"/>
      <c r="AB81" s="12"/>
      <c r="AC81" s="12"/>
      <c r="AD81" s="12"/>
    </row>
    <row r="82" spans="3:30" s="9" customFormat="1" ht="9" customHeight="1" x14ac:dyDescent="0.15">
      <c r="C82" s="197"/>
      <c r="D82" s="189"/>
      <c r="E82" s="189"/>
      <c r="F82" s="189"/>
      <c r="G82" s="12"/>
      <c r="H82" s="102"/>
      <c r="I82" s="12"/>
      <c r="J82" s="102"/>
      <c r="K82" s="12"/>
      <c r="L82" s="94"/>
      <c r="M82" s="12" t="s">
        <v>270</v>
      </c>
      <c r="N82" s="108"/>
      <c r="O82" s="11"/>
      <c r="P82" s="96"/>
      <c r="Q82" s="12"/>
      <c r="R82" s="102"/>
      <c r="S82" s="12"/>
      <c r="T82" s="12"/>
      <c r="U82" s="12"/>
      <c r="V82" s="12"/>
      <c r="W82" s="12"/>
      <c r="X82" s="12"/>
      <c r="Y82" s="12"/>
      <c r="Z82" s="12"/>
      <c r="AA82" s="12"/>
      <c r="AB82" s="12"/>
      <c r="AC82" s="12"/>
      <c r="AD82" s="12"/>
    </row>
    <row r="83" spans="3:30" s="9" customFormat="1" ht="9" customHeight="1" thickBot="1" x14ac:dyDescent="0.2">
      <c r="C83" s="197"/>
      <c r="D83" s="187">
        <v>40</v>
      </c>
      <c r="E83" s="187" t="s">
        <v>63</v>
      </c>
      <c r="F83" s="187" t="s">
        <v>64</v>
      </c>
      <c r="G83" s="12"/>
      <c r="H83" s="102"/>
      <c r="I83" s="12"/>
      <c r="J83" s="102"/>
      <c r="K83" s="12"/>
      <c r="L83" s="94"/>
      <c r="M83" s="86"/>
      <c r="N83" s="102"/>
      <c r="O83" s="12"/>
      <c r="P83" s="94"/>
      <c r="Q83" s="12"/>
      <c r="R83" s="102"/>
      <c r="S83" s="12"/>
      <c r="T83" s="12"/>
      <c r="U83" s="12"/>
      <c r="V83" s="12"/>
      <c r="W83" s="12"/>
      <c r="X83" s="12"/>
      <c r="Y83" s="12"/>
      <c r="Z83" s="12"/>
      <c r="AA83" s="12"/>
      <c r="AB83" s="12"/>
      <c r="AC83" s="12"/>
      <c r="AD83" s="12"/>
    </row>
    <row r="84" spans="3:30" s="9" customFormat="1" ht="9" customHeight="1" x14ac:dyDescent="0.15">
      <c r="C84" s="197"/>
      <c r="D84" s="189"/>
      <c r="E84" s="189"/>
      <c r="F84" s="189"/>
      <c r="G84" s="84"/>
      <c r="H84" s="107"/>
      <c r="I84" s="85" t="s">
        <v>266</v>
      </c>
      <c r="J84" s="105">
        <v>1</v>
      </c>
      <c r="K84" s="11"/>
      <c r="L84" s="94"/>
      <c r="M84" s="86"/>
      <c r="N84" s="102"/>
      <c r="O84" s="12"/>
      <c r="P84" s="94"/>
      <c r="Q84" s="12"/>
      <c r="R84" s="102"/>
      <c r="S84" s="12"/>
      <c r="T84" s="12"/>
      <c r="U84" s="12"/>
      <c r="V84" s="12"/>
      <c r="W84" s="12"/>
      <c r="X84" s="12"/>
      <c r="Y84" s="12"/>
      <c r="Z84" s="12"/>
      <c r="AA84" s="12"/>
      <c r="AB84" s="12"/>
      <c r="AC84" s="12"/>
      <c r="AD84" s="12"/>
    </row>
    <row r="85" spans="3:30" s="9" customFormat="1" ht="9" customHeight="1" x14ac:dyDescent="0.15">
      <c r="C85" s="197"/>
      <c r="D85" s="187">
        <v>41</v>
      </c>
      <c r="E85" s="187" t="s">
        <v>65</v>
      </c>
      <c r="F85" s="187" t="s">
        <v>66</v>
      </c>
      <c r="G85" s="11"/>
      <c r="H85" s="105"/>
      <c r="I85" s="11"/>
      <c r="J85" s="104">
        <v>0</v>
      </c>
      <c r="K85" s="12"/>
      <c r="L85" s="96"/>
      <c r="M85" s="86"/>
      <c r="N85" s="102"/>
      <c r="O85" s="12"/>
      <c r="P85" s="94"/>
      <c r="Q85" s="12"/>
      <c r="R85" s="102"/>
      <c r="S85" s="12"/>
      <c r="T85" s="12"/>
      <c r="U85" s="12"/>
      <c r="V85" s="12"/>
      <c r="W85" s="12"/>
      <c r="X85" s="12"/>
      <c r="Y85" s="12"/>
      <c r="Z85" s="12"/>
      <c r="AA85" s="12"/>
      <c r="AB85" s="12"/>
      <c r="AC85" s="12"/>
      <c r="AD85" s="12"/>
    </row>
    <row r="86" spans="3:30" s="9" customFormat="1" ht="9" customHeight="1" x14ac:dyDescent="0.15">
      <c r="C86" s="197"/>
      <c r="D86" s="189"/>
      <c r="E86" s="189"/>
      <c r="F86" s="189"/>
      <c r="G86" s="12"/>
      <c r="H86" s="102"/>
      <c r="I86" s="12"/>
      <c r="J86" s="102"/>
      <c r="K86" s="12"/>
      <c r="L86" s="96"/>
      <c r="M86" s="86"/>
      <c r="N86" s="102"/>
      <c r="O86" s="12"/>
      <c r="P86" s="94"/>
      <c r="Q86" s="12"/>
      <c r="R86" s="102"/>
      <c r="S86" s="12"/>
      <c r="T86" s="12"/>
      <c r="U86" s="12"/>
      <c r="V86" s="12"/>
      <c r="W86" s="12"/>
      <c r="X86" s="12"/>
      <c r="Y86" s="12"/>
      <c r="Z86" s="12"/>
      <c r="AA86" s="12"/>
      <c r="AB86" s="12"/>
      <c r="AC86" s="12"/>
      <c r="AD86" s="12"/>
    </row>
    <row r="87" spans="3:30" s="9" customFormat="1" ht="9" customHeight="1" thickBot="1" x14ac:dyDescent="0.2">
      <c r="C87" s="197"/>
      <c r="D87" s="187">
        <v>42</v>
      </c>
      <c r="E87" s="187" t="s">
        <v>67</v>
      </c>
      <c r="F87" s="187" t="s">
        <v>9</v>
      </c>
      <c r="G87" s="11"/>
      <c r="H87" s="102"/>
      <c r="I87" s="12"/>
      <c r="J87" s="102"/>
      <c r="K87" s="12" t="s">
        <v>269</v>
      </c>
      <c r="L87" s="114">
        <v>1</v>
      </c>
      <c r="M87" s="87"/>
      <c r="N87" s="102"/>
      <c r="O87" s="12"/>
      <c r="P87" s="94"/>
      <c r="Q87" s="12"/>
      <c r="R87" s="102"/>
      <c r="S87" s="12"/>
      <c r="T87" s="12"/>
      <c r="U87" s="12"/>
      <c r="V87" s="12"/>
      <c r="W87" s="12"/>
      <c r="X87" s="12"/>
      <c r="Y87" s="12"/>
      <c r="Z87" s="12"/>
      <c r="AA87" s="12"/>
      <c r="AB87" s="12"/>
      <c r="AC87" s="12"/>
      <c r="AD87" s="12"/>
    </row>
    <row r="88" spans="3:30" s="9" customFormat="1" ht="9" customHeight="1" thickBot="1" x14ac:dyDescent="0.2">
      <c r="C88" s="197"/>
      <c r="D88" s="189"/>
      <c r="E88" s="189"/>
      <c r="F88" s="189"/>
      <c r="G88" s="12" t="s">
        <v>263</v>
      </c>
      <c r="H88" s="104">
        <v>0</v>
      </c>
      <c r="I88" s="12"/>
      <c r="J88" s="102"/>
      <c r="K88" s="86"/>
      <c r="L88" s="94">
        <v>3</v>
      </c>
      <c r="M88" s="12"/>
      <c r="N88" s="102"/>
      <c r="O88" s="12"/>
      <c r="P88" s="94"/>
      <c r="Q88" s="12"/>
      <c r="R88" s="102"/>
      <c r="S88" s="12"/>
      <c r="T88" s="12"/>
      <c r="U88" s="12"/>
      <c r="V88" s="12"/>
      <c r="W88" s="12"/>
      <c r="X88" s="12"/>
      <c r="Y88" s="12"/>
      <c r="Z88" s="12"/>
      <c r="AA88" s="12"/>
      <c r="AB88" s="12"/>
      <c r="AC88" s="12"/>
      <c r="AD88" s="12"/>
    </row>
    <row r="89" spans="3:30" s="9" customFormat="1" ht="9" customHeight="1" thickBot="1" x14ac:dyDescent="0.2">
      <c r="C89" s="197" t="s">
        <v>478</v>
      </c>
      <c r="D89" s="187">
        <v>43</v>
      </c>
      <c r="E89" s="187" t="s">
        <v>68</v>
      </c>
      <c r="F89" s="187" t="s">
        <v>5</v>
      </c>
      <c r="G89" s="87"/>
      <c r="H89" s="107">
        <v>4</v>
      </c>
      <c r="I89" s="85"/>
      <c r="J89" s="102"/>
      <c r="K89" s="86"/>
      <c r="L89" s="94"/>
      <c r="M89" s="12"/>
      <c r="N89" s="102"/>
      <c r="O89" s="12"/>
      <c r="P89" s="94"/>
      <c r="Q89" s="12"/>
      <c r="R89" s="102"/>
      <c r="S89" s="12"/>
      <c r="T89" s="12"/>
      <c r="U89" s="12"/>
      <c r="V89" s="12"/>
      <c r="W89" s="12"/>
      <c r="X89" s="12"/>
      <c r="Y89" s="12"/>
      <c r="Z89" s="12"/>
      <c r="AA89" s="12"/>
      <c r="AB89" s="12"/>
      <c r="AC89" s="12"/>
      <c r="AD89" s="12"/>
    </row>
    <row r="90" spans="3:30" s="9" customFormat="1" ht="9" customHeight="1" thickBot="1" x14ac:dyDescent="0.2">
      <c r="C90" s="197"/>
      <c r="D90" s="189"/>
      <c r="E90" s="189"/>
      <c r="F90" s="189"/>
      <c r="G90" s="12"/>
      <c r="H90" s="102"/>
      <c r="I90" s="86" t="s">
        <v>267</v>
      </c>
      <c r="J90" s="106">
        <v>3</v>
      </c>
      <c r="K90" s="87"/>
      <c r="L90" s="94"/>
      <c r="M90" s="12"/>
      <c r="N90" s="102"/>
      <c r="O90" s="12"/>
      <c r="P90" s="94"/>
      <c r="Q90" s="12"/>
      <c r="R90" s="102"/>
      <c r="S90" s="12"/>
      <c r="T90" s="12"/>
      <c r="U90" s="12"/>
      <c r="V90" s="12"/>
      <c r="W90" s="12"/>
      <c r="X90" s="12"/>
      <c r="Y90" s="12"/>
      <c r="Z90" s="12"/>
      <c r="AA90" s="12"/>
      <c r="AB90" s="12"/>
      <c r="AC90" s="12"/>
      <c r="AD90" s="12"/>
    </row>
    <row r="91" spans="3:30" s="9" customFormat="1" ht="9" customHeight="1" x14ac:dyDescent="0.15">
      <c r="C91" s="197"/>
      <c r="D91" s="187">
        <v>44</v>
      </c>
      <c r="E91" s="187" t="s">
        <v>69</v>
      </c>
      <c r="F91" s="187" t="s">
        <v>41</v>
      </c>
      <c r="G91" s="11"/>
      <c r="H91" s="105"/>
      <c r="I91" s="11"/>
      <c r="J91" s="109">
        <v>0</v>
      </c>
      <c r="K91" s="12"/>
      <c r="L91" s="94"/>
      <c r="M91" s="12"/>
      <c r="N91" s="102"/>
      <c r="O91" s="12"/>
      <c r="P91" s="94"/>
      <c r="Q91" s="12"/>
      <c r="R91" s="102"/>
      <c r="S91" s="12"/>
      <c r="T91" s="12"/>
      <c r="U91" s="12"/>
      <c r="V91" s="12"/>
      <c r="W91" s="12"/>
      <c r="X91" s="12"/>
      <c r="Y91" s="12"/>
      <c r="Z91" s="12"/>
      <c r="AA91" s="12"/>
      <c r="AB91" s="12"/>
      <c r="AC91" s="12"/>
      <c r="AD91" s="12"/>
    </row>
    <row r="92" spans="3:30" s="9" customFormat="1" ht="9" customHeight="1" x14ac:dyDescent="0.15">
      <c r="C92" s="197"/>
      <c r="D92" s="189"/>
      <c r="E92" s="189"/>
      <c r="F92" s="189"/>
      <c r="G92" s="12"/>
      <c r="H92" s="102"/>
      <c r="I92" s="12"/>
      <c r="J92" s="102"/>
      <c r="K92" s="12"/>
      <c r="L92" s="94"/>
      <c r="M92" s="12"/>
      <c r="N92" s="102"/>
      <c r="O92" s="12"/>
      <c r="P92" s="94"/>
      <c r="Q92" s="12"/>
      <c r="R92" s="102"/>
      <c r="S92" s="12"/>
      <c r="T92" s="12"/>
      <c r="U92" s="12"/>
      <c r="V92" s="12"/>
      <c r="W92" s="12"/>
      <c r="X92" s="12"/>
      <c r="Y92" s="12"/>
      <c r="Z92" s="12"/>
      <c r="AA92" s="12"/>
      <c r="AB92" s="12"/>
      <c r="AC92" s="12"/>
      <c r="AD92" s="12"/>
    </row>
  </sheetData>
  <mergeCells count="175">
    <mergeCell ref="D89:D90"/>
    <mergeCell ref="E89:E90"/>
    <mergeCell ref="F89:F90"/>
    <mergeCell ref="D91:D92"/>
    <mergeCell ref="E91:E92"/>
    <mergeCell ref="F91:F92"/>
    <mergeCell ref="D85:D86"/>
    <mergeCell ref="E85:E86"/>
    <mergeCell ref="F85:F86"/>
    <mergeCell ref="D87:D88"/>
    <mergeCell ref="E87:E88"/>
    <mergeCell ref="F87:F88"/>
    <mergeCell ref="D81:D82"/>
    <mergeCell ref="E81:E82"/>
    <mergeCell ref="F81:F82"/>
    <mergeCell ref="D83:D84"/>
    <mergeCell ref="E83:E84"/>
    <mergeCell ref="F83:F84"/>
    <mergeCell ref="D77:D78"/>
    <mergeCell ref="E77:E78"/>
    <mergeCell ref="F77:F78"/>
    <mergeCell ref="D79:D80"/>
    <mergeCell ref="E79:E80"/>
    <mergeCell ref="F79:F80"/>
    <mergeCell ref="D73:D74"/>
    <mergeCell ref="E73:E74"/>
    <mergeCell ref="F73:F74"/>
    <mergeCell ref="D75:D76"/>
    <mergeCell ref="E75:E76"/>
    <mergeCell ref="F75:F76"/>
    <mergeCell ref="D69:D70"/>
    <mergeCell ref="E69:E70"/>
    <mergeCell ref="F69:F70"/>
    <mergeCell ref="D71:D72"/>
    <mergeCell ref="E71:E72"/>
    <mergeCell ref="F71:F72"/>
    <mergeCell ref="D65:D66"/>
    <mergeCell ref="E65:E66"/>
    <mergeCell ref="F65:F66"/>
    <mergeCell ref="D67:D68"/>
    <mergeCell ref="E67:E68"/>
    <mergeCell ref="F67:F68"/>
    <mergeCell ref="D61:D62"/>
    <mergeCell ref="E61:E62"/>
    <mergeCell ref="F61:F62"/>
    <mergeCell ref="D63:D64"/>
    <mergeCell ref="E63:E64"/>
    <mergeCell ref="F63:F64"/>
    <mergeCell ref="D57:D58"/>
    <mergeCell ref="E57:E58"/>
    <mergeCell ref="F57:F58"/>
    <mergeCell ref="D59:D60"/>
    <mergeCell ref="E59:E60"/>
    <mergeCell ref="F59:F60"/>
    <mergeCell ref="D53:D54"/>
    <mergeCell ref="E53:E54"/>
    <mergeCell ref="F53:F54"/>
    <mergeCell ref="D55:D56"/>
    <mergeCell ref="E55:E56"/>
    <mergeCell ref="F55:F56"/>
    <mergeCell ref="D49:D50"/>
    <mergeCell ref="E49:E50"/>
    <mergeCell ref="F49:F50"/>
    <mergeCell ref="D51:D52"/>
    <mergeCell ref="E51:E52"/>
    <mergeCell ref="F51:F52"/>
    <mergeCell ref="D45:D46"/>
    <mergeCell ref="E45:E46"/>
    <mergeCell ref="F45:F46"/>
    <mergeCell ref="D47:D48"/>
    <mergeCell ref="E47:E48"/>
    <mergeCell ref="F47:F48"/>
    <mergeCell ref="D41:D42"/>
    <mergeCell ref="E41:E42"/>
    <mergeCell ref="F41:F42"/>
    <mergeCell ref="D43:D44"/>
    <mergeCell ref="E43:E44"/>
    <mergeCell ref="F43:F44"/>
    <mergeCell ref="D37:D38"/>
    <mergeCell ref="E37:E38"/>
    <mergeCell ref="F37:F38"/>
    <mergeCell ref="D39:D40"/>
    <mergeCell ref="E39:E40"/>
    <mergeCell ref="F39:F40"/>
    <mergeCell ref="D33:D34"/>
    <mergeCell ref="E33:E34"/>
    <mergeCell ref="F33:F34"/>
    <mergeCell ref="D35:D36"/>
    <mergeCell ref="E35:E36"/>
    <mergeCell ref="F35:F36"/>
    <mergeCell ref="D29:D30"/>
    <mergeCell ref="E29:E30"/>
    <mergeCell ref="F29:F30"/>
    <mergeCell ref="D31:D32"/>
    <mergeCell ref="E31:E32"/>
    <mergeCell ref="F31:F32"/>
    <mergeCell ref="D25:D26"/>
    <mergeCell ref="E25:E26"/>
    <mergeCell ref="F25:F26"/>
    <mergeCell ref="D27:D28"/>
    <mergeCell ref="E27:E28"/>
    <mergeCell ref="F27:F28"/>
    <mergeCell ref="D21:D22"/>
    <mergeCell ref="E21:E22"/>
    <mergeCell ref="F21:F22"/>
    <mergeCell ref="D23:D24"/>
    <mergeCell ref="E23:E24"/>
    <mergeCell ref="F23:F24"/>
    <mergeCell ref="D17:D18"/>
    <mergeCell ref="E17:E18"/>
    <mergeCell ref="F17:F18"/>
    <mergeCell ref="D19:D20"/>
    <mergeCell ref="E19:E20"/>
    <mergeCell ref="F19:F20"/>
    <mergeCell ref="D13:D14"/>
    <mergeCell ref="E13:E14"/>
    <mergeCell ref="F13:F14"/>
    <mergeCell ref="D15:D16"/>
    <mergeCell ref="E15:E16"/>
    <mergeCell ref="F15:F16"/>
    <mergeCell ref="D9:D10"/>
    <mergeCell ref="E9:E10"/>
    <mergeCell ref="F9:F10"/>
    <mergeCell ref="D11:D12"/>
    <mergeCell ref="E11:E12"/>
    <mergeCell ref="F11:F12"/>
    <mergeCell ref="D5:D6"/>
    <mergeCell ref="E5:E6"/>
    <mergeCell ref="F5:F6"/>
    <mergeCell ref="D7:D8"/>
    <mergeCell ref="E7:E8"/>
    <mergeCell ref="F7:F8"/>
    <mergeCell ref="C29:C30"/>
    <mergeCell ref="C25:C26"/>
    <mergeCell ref="C27:C28"/>
    <mergeCell ref="C31:C32"/>
    <mergeCell ref="C33:C34"/>
    <mergeCell ref="C35:C36"/>
    <mergeCell ref="C37:C38"/>
    <mergeCell ref="C39:C40"/>
    <mergeCell ref="C5:C6"/>
    <mergeCell ref="C7:C8"/>
    <mergeCell ref="C9:C10"/>
    <mergeCell ref="C11:C12"/>
    <mergeCell ref="C13:C14"/>
    <mergeCell ref="C15:C16"/>
    <mergeCell ref="C17:C18"/>
    <mergeCell ref="C19:C20"/>
    <mergeCell ref="C21:C22"/>
    <mergeCell ref="C41:C42"/>
    <mergeCell ref="C43:C44"/>
    <mergeCell ref="C45:C46"/>
    <mergeCell ref="C47:C48"/>
    <mergeCell ref="C49:C50"/>
    <mergeCell ref="C51:C52"/>
    <mergeCell ref="C53:C54"/>
    <mergeCell ref="C55:C56"/>
    <mergeCell ref="C57:C58"/>
    <mergeCell ref="C77:C78"/>
    <mergeCell ref="C79:C80"/>
    <mergeCell ref="C81:C82"/>
    <mergeCell ref="C83:C84"/>
    <mergeCell ref="C85:C86"/>
    <mergeCell ref="C87:C88"/>
    <mergeCell ref="C89:C90"/>
    <mergeCell ref="C91:C92"/>
    <mergeCell ref="C59:C60"/>
    <mergeCell ref="C61:C62"/>
    <mergeCell ref="C63:C64"/>
    <mergeCell ref="C65:C66"/>
    <mergeCell ref="C67:C68"/>
    <mergeCell ref="C69:C70"/>
    <mergeCell ref="C71:C72"/>
    <mergeCell ref="C73:C74"/>
    <mergeCell ref="C75:C76"/>
  </mergeCells>
  <phoneticPr fontId="1"/>
  <printOptions horizontalCentered="1"/>
  <pageMargins left="0.19685039370078741" right="0.19685039370078741" top="0.19685039370078741" bottom="0.19685039370078741" header="0" footer="0"/>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表紙</vt:lpstr>
      <vt:lpstr>02_■総合結果 </vt:lpstr>
      <vt:lpstr>男子形</vt:lpstr>
      <vt:lpstr>男子形 (予選スコア)</vt:lpstr>
      <vt:lpstr>男子形 (準決勝～決勝) </vt:lpstr>
      <vt:lpstr>女子形</vt:lpstr>
      <vt:lpstr>女子形 (予選スコア)</vt:lpstr>
      <vt:lpstr>女子形 (準決勝～決勝)  </vt:lpstr>
      <vt:lpstr>男子組手65kg以下</vt:lpstr>
      <vt:lpstr>男子組手65~75㎏</vt:lpstr>
      <vt:lpstr>男子組手75㎏以上</vt:lpstr>
      <vt:lpstr>女子組手55㎏以下</vt:lpstr>
      <vt:lpstr>女子組手55㎏以上</vt:lpstr>
      <vt:lpstr>'02_■総合結果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織田 MM</dc:creator>
  <cp:lastModifiedBy>masayoshi inoue</cp:lastModifiedBy>
  <cp:lastPrinted>2025-05-19T10:42:12Z</cp:lastPrinted>
  <dcterms:created xsi:type="dcterms:W3CDTF">2025-04-13T12:01:43Z</dcterms:created>
  <dcterms:modified xsi:type="dcterms:W3CDTF">2025-05-19T10:44:01Z</dcterms:modified>
</cp:coreProperties>
</file>